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eboffice365-my.sharepoint.com/personal/mtpinheiro_uneb_br/Documents/GESTEC/Sucupira/"/>
    </mc:Choice>
  </mc:AlternateContent>
  <xr:revisionPtr revIDLastSave="6" documentId="8_{B10DA76E-C268-43ED-BF82-7431BC7ABC4E}" xr6:coauthVersionLast="47" xr6:coauthVersionMax="47" xr10:uidLastSave="{881879F4-C77F-484B-AC33-9EBA369D6178}"/>
  <bookViews>
    <workbookView xWindow="-120" yWindow="-120" windowWidth="21840" windowHeight="13020" xr2:uid="{39E6EF6B-636D-47D4-A432-1692E4433AD9}"/>
  </bookViews>
  <sheets>
    <sheet name="Sobre" sheetId="3" r:id="rId1"/>
    <sheet name="Capacidade de Produção" sheetId="5" r:id="rId2"/>
    <sheet name="Relatório de Produção" sheetId="6" r:id="rId3"/>
  </sheets>
  <definedNames>
    <definedName name="_xlnm._FilterDatabase" localSheetId="1" hidden="1">'Capacidade de Produção'!$A$2:$T$27</definedName>
    <definedName name="_xlnm._FilterDatabase" localSheetId="2" hidden="1">'Relatório de Produção'!$A$2:$AN$40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1" i="6" l="1"/>
  <c r="B54" i="6"/>
  <c r="B47" i="6"/>
  <c r="U27" i="6"/>
  <c r="V27" i="6"/>
  <c r="W27" i="6"/>
  <c r="X27" i="6"/>
  <c r="Y27" i="6"/>
  <c r="Z27" i="6"/>
  <c r="AA27" i="6"/>
  <c r="AB27" i="6"/>
  <c r="T27" i="6"/>
  <c r="D27" i="5"/>
  <c r="E27" i="5"/>
  <c r="F27" i="5"/>
  <c r="G27" i="5"/>
  <c r="H27" i="5"/>
  <c r="I27" i="5"/>
  <c r="J27" i="5"/>
  <c r="K27" i="5"/>
  <c r="C27" i="5"/>
  <c r="AC4" i="6"/>
  <c r="AD4" i="6"/>
  <c r="AE4" i="6"/>
  <c r="AF4" i="6"/>
  <c r="AG4" i="6"/>
  <c r="AH4" i="6"/>
  <c r="AI4" i="6"/>
  <c r="AJ4" i="6"/>
  <c r="AK4" i="6"/>
  <c r="AC5" i="6"/>
  <c r="AD5" i="6"/>
  <c r="AE5" i="6"/>
  <c r="AF5" i="6"/>
  <c r="AG5" i="6"/>
  <c r="AH5" i="6"/>
  <c r="AI5" i="6"/>
  <c r="AJ5" i="6"/>
  <c r="AK5" i="6"/>
  <c r="AC6" i="6"/>
  <c r="AD6" i="6"/>
  <c r="AE6" i="6"/>
  <c r="AF6" i="6"/>
  <c r="AG6" i="6"/>
  <c r="AH6" i="6"/>
  <c r="AI6" i="6"/>
  <c r="AJ6" i="6"/>
  <c r="AK6" i="6"/>
  <c r="AC7" i="6"/>
  <c r="AD7" i="6"/>
  <c r="AE7" i="6"/>
  <c r="AF7" i="6"/>
  <c r="AG7" i="6"/>
  <c r="AH7" i="6"/>
  <c r="AI7" i="6"/>
  <c r="AJ7" i="6"/>
  <c r="AK7" i="6"/>
  <c r="AC8" i="6"/>
  <c r="AD8" i="6"/>
  <c r="AE8" i="6"/>
  <c r="AF8" i="6"/>
  <c r="AG8" i="6"/>
  <c r="AH8" i="6"/>
  <c r="AI8" i="6"/>
  <c r="AJ8" i="6"/>
  <c r="AK8" i="6"/>
  <c r="AC9" i="6"/>
  <c r="AD9" i="6"/>
  <c r="AE9" i="6"/>
  <c r="AF9" i="6"/>
  <c r="AG9" i="6"/>
  <c r="AH9" i="6"/>
  <c r="AI9" i="6"/>
  <c r="AJ9" i="6"/>
  <c r="AK9" i="6"/>
  <c r="AC10" i="6"/>
  <c r="AD10" i="6"/>
  <c r="AE10" i="6"/>
  <c r="AF10" i="6"/>
  <c r="AG10" i="6"/>
  <c r="AH10" i="6"/>
  <c r="AI10" i="6"/>
  <c r="AJ10" i="6"/>
  <c r="AK10" i="6"/>
  <c r="AC11" i="6"/>
  <c r="AD11" i="6"/>
  <c r="AE11" i="6"/>
  <c r="AF11" i="6"/>
  <c r="AG11" i="6"/>
  <c r="AH11" i="6"/>
  <c r="AI11" i="6"/>
  <c r="AJ11" i="6"/>
  <c r="AK11" i="6"/>
  <c r="AC12" i="6"/>
  <c r="AD12" i="6"/>
  <c r="AE12" i="6"/>
  <c r="AF12" i="6"/>
  <c r="AG12" i="6"/>
  <c r="AH12" i="6"/>
  <c r="AI12" i="6"/>
  <c r="AJ12" i="6"/>
  <c r="AK12" i="6"/>
  <c r="AC13" i="6"/>
  <c r="AD13" i="6"/>
  <c r="AE13" i="6"/>
  <c r="AF13" i="6"/>
  <c r="AG13" i="6"/>
  <c r="AH13" i="6"/>
  <c r="AI13" i="6"/>
  <c r="AJ13" i="6"/>
  <c r="AK13" i="6"/>
  <c r="AC14" i="6"/>
  <c r="AD14" i="6"/>
  <c r="AE14" i="6"/>
  <c r="AF14" i="6"/>
  <c r="AG14" i="6"/>
  <c r="AH14" i="6"/>
  <c r="AI14" i="6"/>
  <c r="AJ14" i="6"/>
  <c r="AK14" i="6"/>
  <c r="AC15" i="6"/>
  <c r="AD15" i="6"/>
  <c r="AE15" i="6"/>
  <c r="AF15" i="6"/>
  <c r="AG15" i="6"/>
  <c r="AH15" i="6"/>
  <c r="AI15" i="6"/>
  <c r="AJ15" i="6"/>
  <c r="AK15" i="6"/>
  <c r="AC16" i="6"/>
  <c r="AD16" i="6"/>
  <c r="AE16" i="6"/>
  <c r="AF16" i="6"/>
  <c r="AG16" i="6"/>
  <c r="AH16" i="6"/>
  <c r="AI16" i="6"/>
  <c r="AJ16" i="6"/>
  <c r="AK16" i="6"/>
  <c r="AC17" i="6"/>
  <c r="AD17" i="6"/>
  <c r="AE17" i="6"/>
  <c r="AF17" i="6"/>
  <c r="AG17" i="6"/>
  <c r="AH17" i="6"/>
  <c r="AI17" i="6"/>
  <c r="AJ17" i="6"/>
  <c r="AK17" i="6"/>
  <c r="AC18" i="6"/>
  <c r="AD18" i="6"/>
  <c r="AE18" i="6"/>
  <c r="AF18" i="6"/>
  <c r="AG18" i="6"/>
  <c r="AH18" i="6"/>
  <c r="AI18" i="6"/>
  <c r="AJ18" i="6"/>
  <c r="AK18" i="6"/>
  <c r="AC19" i="6"/>
  <c r="AD19" i="6"/>
  <c r="AE19" i="6"/>
  <c r="AF19" i="6"/>
  <c r="AG19" i="6"/>
  <c r="AH19" i="6"/>
  <c r="AI19" i="6"/>
  <c r="AJ19" i="6"/>
  <c r="AK19" i="6"/>
  <c r="AC20" i="6"/>
  <c r="AD20" i="6"/>
  <c r="AE20" i="6"/>
  <c r="AF20" i="6"/>
  <c r="AG20" i="6"/>
  <c r="AH20" i="6"/>
  <c r="AI20" i="6"/>
  <c r="AJ20" i="6"/>
  <c r="AK20" i="6"/>
  <c r="AC21" i="6"/>
  <c r="AD21" i="6"/>
  <c r="AE21" i="6"/>
  <c r="AF21" i="6"/>
  <c r="AG21" i="6"/>
  <c r="AH21" i="6"/>
  <c r="AI21" i="6"/>
  <c r="AJ21" i="6"/>
  <c r="AK21" i="6"/>
  <c r="AC22" i="6"/>
  <c r="AD22" i="6"/>
  <c r="AE22" i="6"/>
  <c r="AF22" i="6"/>
  <c r="AG22" i="6"/>
  <c r="AH22" i="6"/>
  <c r="AI22" i="6"/>
  <c r="AJ22" i="6"/>
  <c r="AK22" i="6"/>
  <c r="AC23" i="6"/>
  <c r="AD23" i="6"/>
  <c r="AE23" i="6"/>
  <c r="AF23" i="6"/>
  <c r="AG23" i="6"/>
  <c r="AH23" i="6"/>
  <c r="AI23" i="6"/>
  <c r="AJ23" i="6"/>
  <c r="AK23" i="6"/>
  <c r="AC24" i="6"/>
  <c r="AD24" i="6"/>
  <c r="AE24" i="6"/>
  <c r="AF24" i="6"/>
  <c r="AG24" i="6"/>
  <c r="AH24" i="6"/>
  <c r="AI24" i="6"/>
  <c r="AJ24" i="6"/>
  <c r="AK24" i="6"/>
  <c r="AC25" i="6"/>
  <c r="AD25" i="6"/>
  <c r="AE25" i="6"/>
  <c r="AF25" i="6"/>
  <c r="AG25" i="6"/>
  <c r="AH25" i="6"/>
  <c r="AI25" i="6"/>
  <c r="AJ25" i="6"/>
  <c r="AK25" i="6"/>
  <c r="AC26" i="6"/>
  <c r="AD26" i="6"/>
  <c r="AE26" i="6"/>
  <c r="AF26" i="6"/>
  <c r="AG26" i="6"/>
  <c r="AH26" i="6"/>
  <c r="AI26" i="6"/>
  <c r="AJ26" i="6"/>
  <c r="AK26" i="6"/>
  <c r="AK3" i="6"/>
  <c r="AJ3" i="6"/>
  <c r="AI3" i="6"/>
  <c r="AH3" i="6"/>
  <c r="AG3" i="6"/>
  <c r="AF3" i="6"/>
  <c r="AE3" i="6"/>
  <c r="AD3" i="6"/>
  <c r="AC3" i="6"/>
  <c r="Q4" i="6"/>
  <c r="Q5" i="6"/>
  <c r="Q6" i="6"/>
  <c r="Q7" i="6"/>
  <c r="Q8" i="6"/>
  <c r="Q9" i="6"/>
  <c r="Q10" i="6"/>
  <c r="Q11" i="6"/>
  <c r="Q12" i="6"/>
  <c r="Q13" i="6"/>
  <c r="Q14" i="6"/>
  <c r="Q15" i="6"/>
  <c r="Q16" i="6"/>
  <c r="Q17" i="6"/>
  <c r="Q18" i="6"/>
  <c r="Q19" i="6"/>
  <c r="Q20" i="6"/>
  <c r="Q21" i="6"/>
  <c r="Q22" i="6"/>
  <c r="Q23" i="6"/>
  <c r="Q24" i="6"/>
  <c r="Q25" i="6"/>
  <c r="Q26" i="6"/>
  <c r="Q3" i="6"/>
  <c r="B30" i="6"/>
  <c r="P4" i="6" s="1"/>
  <c r="B29" i="6"/>
  <c r="O7" i="6" s="1"/>
  <c r="B28" i="6"/>
  <c r="N7" i="6" s="1"/>
  <c r="P4" i="5"/>
  <c r="P5" i="5"/>
  <c r="P6" i="5"/>
  <c r="P7" i="5"/>
  <c r="P8" i="5"/>
  <c r="P9" i="5"/>
  <c r="P10" i="5"/>
  <c r="P11" i="5"/>
  <c r="P12" i="5"/>
  <c r="P14" i="5"/>
  <c r="P15" i="5"/>
  <c r="P16" i="5"/>
  <c r="P17" i="5"/>
  <c r="P18" i="5"/>
  <c r="P19" i="5"/>
  <c r="P20" i="5"/>
  <c r="P21" i="5"/>
  <c r="P22" i="5"/>
  <c r="P23" i="5"/>
  <c r="P24" i="5"/>
  <c r="P25" i="5"/>
  <c r="P26" i="5"/>
  <c r="P3" i="5"/>
  <c r="O4" i="5"/>
  <c r="Q4" i="5" s="1"/>
  <c r="R4" i="5" s="1"/>
  <c r="S4" i="5" s="1"/>
  <c r="O5" i="5"/>
  <c r="Q5" i="5" s="1"/>
  <c r="R5" i="5" s="1"/>
  <c r="S5" i="5" s="1"/>
  <c r="O6" i="5"/>
  <c r="O7" i="5"/>
  <c r="Q7" i="5" s="1"/>
  <c r="R7" i="5" s="1"/>
  <c r="S7" i="5" s="1"/>
  <c r="O8" i="5"/>
  <c r="Q8" i="5" s="1"/>
  <c r="R8" i="5" s="1"/>
  <c r="S8" i="5" s="1"/>
  <c r="O9" i="5"/>
  <c r="O10" i="5"/>
  <c r="O11" i="5"/>
  <c r="O12" i="5"/>
  <c r="Q12" i="5" s="1"/>
  <c r="R12" i="5" s="1"/>
  <c r="S12" i="5" s="1"/>
  <c r="O13" i="5"/>
  <c r="Q13" i="5" s="1"/>
  <c r="R13" i="5" s="1"/>
  <c r="S13" i="5" s="1"/>
  <c r="O14" i="5"/>
  <c r="O15" i="5"/>
  <c r="Q15" i="5" s="1"/>
  <c r="R15" i="5" s="1"/>
  <c r="S15" i="5" s="1"/>
  <c r="O16" i="5"/>
  <c r="Q16" i="5" s="1"/>
  <c r="R16" i="5" s="1"/>
  <c r="S16" i="5" s="1"/>
  <c r="O17" i="5"/>
  <c r="Q17" i="5" s="1"/>
  <c r="R17" i="5" s="1"/>
  <c r="S17" i="5" s="1"/>
  <c r="O18" i="5"/>
  <c r="O19" i="5"/>
  <c r="O20" i="5"/>
  <c r="Q20" i="5" s="1"/>
  <c r="R20" i="5" s="1"/>
  <c r="S20" i="5" s="1"/>
  <c r="O21" i="5"/>
  <c r="Q21" i="5" s="1"/>
  <c r="R21" i="5" s="1"/>
  <c r="S21" i="5" s="1"/>
  <c r="O22" i="5"/>
  <c r="O23" i="5"/>
  <c r="Q23" i="5" s="1"/>
  <c r="R23" i="5" s="1"/>
  <c r="S23" i="5" s="1"/>
  <c r="O24" i="5"/>
  <c r="Q24" i="5" s="1"/>
  <c r="R24" i="5" s="1"/>
  <c r="S24" i="5" s="1"/>
  <c r="O25" i="5"/>
  <c r="Q25" i="5" s="1"/>
  <c r="R25" i="5" s="1"/>
  <c r="S25" i="5" s="1"/>
  <c r="O26" i="5"/>
  <c r="O3" i="5"/>
  <c r="Q3" i="5" s="1"/>
  <c r="R3" i="5" s="1"/>
  <c r="S3" i="5" s="1"/>
  <c r="Q9" i="5" l="1"/>
  <c r="R9" i="5" s="1"/>
  <c r="S9" i="5" s="1"/>
  <c r="Q11" i="5"/>
  <c r="R11" i="5" s="1"/>
  <c r="S11" i="5" s="1"/>
  <c r="Q19" i="5"/>
  <c r="R19" i="5" s="1"/>
  <c r="S19" i="5" s="1"/>
  <c r="AL3" i="6"/>
  <c r="AL23" i="6"/>
  <c r="AL19" i="6"/>
  <c r="AL15" i="6"/>
  <c r="AL11" i="6"/>
  <c r="AL7" i="6"/>
  <c r="AL26" i="6"/>
  <c r="AL22" i="6"/>
  <c r="AL18" i="6"/>
  <c r="AL14" i="6"/>
  <c r="AL10" i="6"/>
  <c r="AL6" i="6"/>
  <c r="AL25" i="6"/>
  <c r="AL21" i="6"/>
  <c r="AL17" i="6"/>
  <c r="AL13" i="6"/>
  <c r="AL9" i="6"/>
  <c r="AL5" i="6"/>
  <c r="AL24" i="6"/>
  <c r="AL20" i="6"/>
  <c r="AL16" i="6"/>
  <c r="AL12" i="6"/>
  <c r="AL8" i="6"/>
  <c r="AL4" i="6"/>
  <c r="P13" i="6"/>
  <c r="S13" i="6" s="1"/>
  <c r="P25" i="6"/>
  <c r="P9" i="6"/>
  <c r="S9" i="6" s="1"/>
  <c r="P21" i="6"/>
  <c r="S21" i="6" s="1"/>
  <c r="P5" i="6"/>
  <c r="S5" i="6" s="1"/>
  <c r="S25" i="6"/>
  <c r="P17" i="6"/>
  <c r="S17" i="6" s="1"/>
  <c r="Q26" i="5"/>
  <c r="R26" i="5" s="1"/>
  <c r="S26" i="5" s="1"/>
  <c r="Q22" i="5"/>
  <c r="R22" i="5" s="1"/>
  <c r="S22" i="5" s="1"/>
  <c r="Q18" i="5"/>
  <c r="R18" i="5" s="1"/>
  <c r="S18" i="5" s="1"/>
  <c r="Q14" i="5"/>
  <c r="R14" i="5" s="1"/>
  <c r="S14" i="5" s="1"/>
  <c r="Q10" i="5"/>
  <c r="R10" i="5" s="1"/>
  <c r="S10" i="5" s="1"/>
  <c r="Q6" i="5"/>
  <c r="R6" i="5" s="1"/>
  <c r="S6" i="5" s="1"/>
  <c r="S4" i="6"/>
  <c r="N20" i="6"/>
  <c r="R20" i="6" s="1"/>
  <c r="N26" i="6"/>
  <c r="R26" i="6" s="1"/>
  <c r="N22" i="6"/>
  <c r="R22" i="6" s="1"/>
  <c r="N18" i="6"/>
  <c r="R18" i="6" s="1"/>
  <c r="N14" i="6"/>
  <c r="R14" i="6" s="1"/>
  <c r="N10" i="6"/>
  <c r="R10" i="6" s="1"/>
  <c r="N6" i="6"/>
  <c r="R6" i="6" s="1"/>
  <c r="O26" i="6"/>
  <c r="O22" i="6"/>
  <c r="O18" i="6"/>
  <c r="O14" i="6"/>
  <c r="O10" i="6"/>
  <c r="O6" i="6"/>
  <c r="P3" i="6"/>
  <c r="S3" i="6" s="1"/>
  <c r="P23" i="6"/>
  <c r="S23" i="6" s="1"/>
  <c r="P19" i="6"/>
  <c r="S19" i="6" s="1"/>
  <c r="P15" i="6"/>
  <c r="S15" i="6" s="1"/>
  <c r="P11" i="6"/>
  <c r="S11" i="6" s="1"/>
  <c r="P7" i="6"/>
  <c r="S7" i="6" s="1"/>
  <c r="R7" i="6"/>
  <c r="N25" i="6"/>
  <c r="R25" i="6" s="1"/>
  <c r="N21" i="6"/>
  <c r="R21" i="6" s="1"/>
  <c r="N17" i="6"/>
  <c r="R17" i="6" s="1"/>
  <c r="N13" i="6"/>
  <c r="R13" i="6" s="1"/>
  <c r="N9" i="6"/>
  <c r="R9" i="6" s="1"/>
  <c r="N5" i="6"/>
  <c r="R5" i="6" s="1"/>
  <c r="O25" i="6"/>
  <c r="O21" i="6"/>
  <c r="O17" i="6"/>
  <c r="O13" i="6"/>
  <c r="O9" i="6"/>
  <c r="O5" i="6"/>
  <c r="P26" i="6"/>
  <c r="S26" i="6" s="1"/>
  <c r="P22" i="6"/>
  <c r="S22" i="6" s="1"/>
  <c r="P18" i="6"/>
  <c r="S18" i="6" s="1"/>
  <c r="P14" i="6"/>
  <c r="S14" i="6" s="1"/>
  <c r="P10" i="6"/>
  <c r="S10" i="6" s="1"/>
  <c r="P6" i="6"/>
  <c r="S6" i="6" s="1"/>
  <c r="N24" i="6"/>
  <c r="R24" i="6" s="1"/>
  <c r="N12" i="6"/>
  <c r="R12" i="6" s="1"/>
  <c r="N8" i="6"/>
  <c r="R8" i="6" s="1"/>
  <c r="N4" i="6"/>
  <c r="R4" i="6" s="1"/>
  <c r="O24" i="6"/>
  <c r="O20" i="6"/>
  <c r="O16" i="6"/>
  <c r="O12" i="6"/>
  <c r="O8" i="6"/>
  <c r="N16" i="6"/>
  <c r="R16" i="6" s="1"/>
  <c r="O4" i="6"/>
  <c r="N3" i="6"/>
  <c r="R3" i="6" s="1"/>
  <c r="N23" i="6"/>
  <c r="R23" i="6" s="1"/>
  <c r="N19" i="6"/>
  <c r="R19" i="6" s="1"/>
  <c r="N15" i="6"/>
  <c r="R15" i="6" s="1"/>
  <c r="N11" i="6"/>
  <c r="R11" i="6" s="1"/>
  <c r="O3" i="6"/>
  <c r="O23" i="6"/>
  <c r="O19" i="6"/>
  <c r="O15" i="6"/>
  <c r="O11" i="6"/>
  <c r="P24" i="6"/>
  <c r="S24" i="6" s="1"/>
  <c r="P20" i="6"/>
  <c r="S20" i="6" s="1"/>
  <c r="P16" i="6"/>
  <c r="S16" i="6" s="1"/>
  <c r="P12" i="6"/>
  <c r="S12" i="6" s="1"/>
  <c r="P8" i="6"/>
  <c r="S8" i="6" s="1"/>
  <c r="B31" i="6" l="1"/>
  <c r="AM4" i="6" s="1"/>
  <c r="AN4" i="6" s="1"/>
  <c r="AM8" i="6"/>
  <c r="AN8" i="6" s="1"/>
  <c r="AM12" i="6"/>
  <c r="AN12" i="6" s="1"/>
  <c r="AM16" i="6"/>
  <c r="AN16" i="6" s="1"/>
  <c r="AM20" i="6"/>
  <c r="AN20" i="6" s="1"/>
  <c r="AM24" i="6"/>
  <c r="AN24" i="6" s="1"/>
  <c r="AM5" i="6"/>
  <c r="AN5" i="6" s="1"/>
  <c r="AM9" i="6"/>
  <c r="AN9" i="6" s="1"/>
  <c r="AM17" i="6"/>
  <c r="AN17" i="6" s="1"/>
  <c r="AM21" i="6"/>
  <c r="AN21" i="6" s="1"/>
  <c r="AM25" i="6"/>
  <c r="AN25" i="6" s="1"/>
  <c r="AM6" i="6"/>
  <c r="AN6" i="6" s="1"/>
  <c r="AM10" i="6"/>
  <c r="AN10" i="6" s="1"/>
  <c r="AM14" i="6"/>
  <c r="AN14" i="6" s="1"/>
  <c r="AM18" i="6"/>
  <c r="AN18" i="6" s="1"/>
  <c r="AM26" i="6"/>
  <c r="AN26" i="6" s="1"/>
  <c r="AM7" i="6"/>
  <c r="AN7" i="6" s="1"/>
  <c r="AM11" i="6"/>
  <c r="AN11" i="6" s="1"/>
  <c r="AM15" i="6"/>
  <c r="AN15" i="6" s="1"/>
  <c r="AM19" i="6"/>
  <c r="AN19" i="6" s="1"/>
  <c r="AM23" i="6"/>
  <c r="AN23" i="6" s="1"/>
  <c r="AM3" i="6"/>
  <c r="AN3" i="6" s="1"/>
  <c r="B32" i="5"/>
  <c r="T22" i="5" s="1"/>
  <c r="AM22" i="6" l="1"/>
  <c r="AN22" i="6" s="1"/>
  <c r="AM13" i="6"/>
  <c r="AN13" i="6" s="1"/>
  <c r="T14" i="5"/>
  <c r="T17" i="5"/>
  <c r="T24" i="5"/>
  <c r="T8" i="5"/>
  <c r="T23" i="5"/>
  <c r="T7" i="5"/>
  <c r="T13" i="5"/>
  <c r="T20" i="5"/>
  <c r="T4" i="5"/>
  <c r="T19" i="5"/>
  <c r="T25" i="5"/>
  <c r="T9" i="5"/>
  <c r="T16" i="5"/>
  <c r="T3" i="5"/>
  <c r="T15" i="5"/>
  <c r="T21" i="5"/>
  <c r="T5" i="5"/>
  <c r="T12" i="5"/>
  <c r="T11" i="5"/>
  <c r="T26" i="5"/>
  <c r="T6" i="5"/>
  <c r="T10" i="5"/>
  <c r="T18" i="5"/>
</calcChain>
</file>

<file path=xl/sharedStrings.xml><?xml version="1.0" encoding="utf-8"?>
<sst xmlns="http://schemas.openxmlformats.org/spreadsheetml/2006/main" count="100" uniqueCount="69">
  <si>
    <t>Docente</t>
  </si>
  <si>
    <t>Categoria</t>
  </si>
  <si>
    <t>A1</t>
  </si>
  <si>
    <t>A2</t>
  </si>
  <si>
    <t>A3</t>
  </si>
  <si>
    <t>A4</t>
  </si>
  <si>
    <t>L</t>
  </si>
  <si>
    <t>B1</t>
  </si>
  <si>
    <t>B2</t>
  </si>
  <si>
    <t>B3</t>
  </si>
  <si>
    <t>B4</t>
  </si>
  <si>
    <t>C</t>
  </si>
  <si>
    <t>Pontuação Artigos</t>
  </si>
  <si>
    <t xml:space="preserve">CL </t>
  </si>
  <si>
    <t>Produção Últimos 5 anos</t>
  </si>
  <si>
    <t>Coef.Angular</t>
  </si>
  <si>
    <t>Coef.Linear</t>
  </si>
  <si>
    <t>CapProdução</t>
  </si>
  <si>
    <t>Média da pontaução do útimos 5 anos</t>
  </si>
  <si>
    <t>Coeficiente Angular da Função Produção:</t>
  </si>
  <si>
    <t xml:space="preserve">Coeficiente Linear da Função Produção: </t>
  </si>
  <si>
    <t>Razão entre Livros e Cap de livros</t>
  </si>
  <si>
    <t>Função Pordução:</t>
  </si>
  <si>
    <t>Coefiente Angular*ano+Coeficiente Linear</t>
  </si>
  <si>
    <t>Capacidade Produtiva</t>
  </si>
  <si>
    <t xml:space="preserve">Mádia de Capacidade de rpodução: </t>
  </si>
  <si>
    <t>A propagação em função linear possibilita averiguar a capacidade de produção em 23 e 24</t>
  </si>
  <si>
    <t>Maior</t>
  </si>
  <si>
    <t>Menor</t>
  </si>
  <si>
    <t>Média</t>
  </si>
  <si>
    <t>Sua Pontuação Relativa</t>
  </si>
  <si>
    <t>Maior Pontuação</t>
  </si>
  <si>
    <t>Menor Pontuação</t>
  </si>
  <si>
    <t>Pontuação Média</t>
  </si>
  <si>
    <t>Pontuação</t>
  </si>
  <si>
    <t>Relação com a média</t>
  </si>
  <si>
    <t>A1 (21-22)</t>
  </si>
  <si>
    <t>A2 (21-22)</t>
  </si>
  <si>
    <t>A3 (21-22)</t>
  </si>
  <si>
    <t>A4 (21-22)</t>
  </si>
  <si>
    <t>B1 (21-22)</t>
  </si>
  <si>
    <t>B2 (21-22)</t>
  </si>
  <si>
    <t>B3 (21-22)</t>
  </si>
  <si>
    <t>B4 (21-22)</t>
  </si>
  <si>
    <t>C (21-22)</t>
  </si>
  <si>
    <t xml:space="preserve">C </t>
  </si>
  <si>
    <t>A1 Q</t>
  </si>
  <si>
    <t>A2 Q</t>
  </si>
  <si>
    <t>A3 Q</t>
  </si>
  <si>
    <t>A4 Q</t>
  </si>
  <si>
    <t>B1 Q</t>
  </si>
  <si>
    <t>B2 Q</t>
  </si>
  <si>
    <t>B3 Q</t>
  </si>
  <si>
    <t>B4 Q</t>
  </si>
  <si>
    <t>C Q</t>
  </si>
  <si>
    <t>Total Q</t>
  </si>
  <si>
    <t>Média Q</t>
  </si>
  <si>
    <t>Avaliação</t>
  </si>
  <si>
    <t>Área</t>
  </si>
  <si>
    <t>Docentes</t>
  </si>
  <si>
    <t>Descredenciamento</t>
  </si>
  <si>
    <t>Colaboradores</t>
  </si>
  <si>
    <t>Permanentes</t>
  </si>
  <si>
    <t>Relação permanentes - Colaboradores</t>
  </si>
  <si>
    <t>Área 1</t>
  </si>
  <si>
    <t>Área 2</t>
  </si>
  <si>
    <t>GESTEC</t>
  </si>
  <si>
    <t>Últimos 5 anos - Capacidade de Produção</t>
  </si>
  <si>
    <r>
      <rPr>
        <b/>
        <sz val="16"/>
        <color theme="1"/>
        <rFont val="Calibri"/>
        <family val="2"/>
        <scheme val="minor"/>
      </rPr>
      <t xml:space="preserve">Sobre   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Esta planilha tem o objetivo de calcular a capacidade de produção docente e compor o relatório de produção docente. Para a composição dos dados iniciais foi utlizada a extensão qualis capes que deverá estar instalada no navegador utlizado para a consulta dos currículos. Essa extensão gera uma tabela de produção de artigos referentes ao qualis atual da área de educação.               Os dados dessa tabela devem ser transpostos para as abas </t>
    </r>
    <r>
      <rPr>
        <b/>
        <sz val="11"/>
        <color theme="1"/>
        <rFont val="Calibri"/>
        <family val="2"/>
        <scheme val="minor"/>
      </rPr>
      <t xml:space="preserve">Capacidade de prdução </t>
    </r>
    <r>
      <rPr>
        <sz val="11"/>
        <color theme="1"/>
        <rFont val="Calibri"/>
        <family val="2"/>
        <scheme val="minor"/>
      </rPr>
      <t>e</t>
    </r>
    <r>
      <rPr>
        <b/>
        <sz val="11"/>
        <color theme="1"/>
        <rFont val="Calibri"/>
        <family val="2"/>
        <scheme val="minor"/>
      </rPr>
      <t xml:space="preserve"> Relatório de Produção</t>
    </r>
    <r>
      <rPr>
        <sz val="11"/>
        <color theme="1"/>
        <rFont val="Calibri"/>
        <family val="2"/>
        <scheme val="minor"/>
      </rPr>
      <t xml:space="preserve">. Dúvidas sobre a implementação mtpinheiro@uneb.br - </t>
    </r>
    <r>
      <rPr>
        <b/>
        <sz val="11"/>
        <color theme="1"/>
        <rFont val="Calibri"/>
        <family val="2"/>
        <scheme val="minor"/>
      </rPr>
      <t>Prof. Marcus Túlio Pinheiro - GESTEC UNEB.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</si>
</sst>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rgb="FF326C99"/>
      <name val="Tahoma"/>
      <family val="2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top"/>
    </xf>
    <xf numFmtId="164" fontId="0" fillId="0" borderId="0" xfId="0" applyNumberFormat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wrapText="1"/>
    </xf>
    <xf numFmtId="0" fontId="0" fillId="0" borderId="3" xfId="0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3" xfId="0" applyNumberFormat="1" applyBorder="1" applyAlignment="1">
      <alignment horizontal="center" vertical="center"/>
    </xf>
    <xf numFmtId="0" fontId="0" fillId="0" borderId="3" xfId="0" applyBorder="1"/>
    <xf numFmtId="0" fontId="0" fillId="0" borderId="0" xfId="0" applyAlignment="1">
      <alignment horizontal="center"/>
    </xf>
    <xf numFmtId="0" fontId="0" fillId="0" borderId="3" xfId="0" applyFill="1" applyBorder="1"/>
    <xf numFmtId="0" fontId="0" fillId="0" borderId="3" xfId="0" applyFill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1" fontId="0" fillId="0" borderId="3" xfId="0" applyNumberFormat="1" applyFill="1" applyBorder="1" applyAlignment="1">
      <alignment horizontal="center"/>
    </xf>
    <xf numFmtId="2" fontId="0" fillId="0" borderId="3" xfId="0" applyNumberForma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1" fontId="0" fillId="0" borderId="3" xfId="0" applyNumberFormat="1" applyFill="1" applyBorder="1"/>
    <xf numFmtId="164" fontId="0" fillId="0" borderId="3" xfId="0" applyNumberFormat="1" applyFill="1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76199</xdr:colOff>
      <xdr:row>13</xdr:row>
      <xdr:rowOff>19050</xdr:rowOff>
    </xdr:from>
    <xdr:to>
      <xdr:col>2</xdr:col>
      <xdr:colOff>203711</xdr:colOff>
      <xdr:row>15</xdr:row>
      <xdr:rowOff>28575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1F83FE3A-7C28-0544-F17F-734589B96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9824" y="2495550"/>
          <a:ext cx="1108587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379FEF-DB4F-4D9E-A68E-1084822113C9}">
  <dimension ref="A1:E29"/>
  <sheetViews>
    <sheetView tabSelected="1" workbookViewId="0">
      <selection activeCell="E11" sqref="E11"/>
    </sheetView>
  </sheetViews>
  <sheetFormatPr defaultRowHeight="15" x14ac:dyDescent="0.25"/>
  <cols>
    <col min="1" max="1" width="35" bestFit="1" customWidth="1"/>
    <col min="2" max="2" width="14.7109375" bestFit="1" customWidth="1"/>
  </cols>
  <sheetData>
    <row r="1" spans="1:5" x14ac:dyDescent="0.25">
      <c r="A1" s="25" t="s">
        <v>68</v>
      </c>
      <c r="B1" s="25"/>
      <c r="C1" s="25"/>
    </row>
    <row r="2" spans="1:5" x14ac:dyDescent="0.25">
      <c r="A2" s="25"/>
      <c r="B2" s="25"/>
      <c r="C2" s="25"/>
    </row>
    <row r="3" spans="1:5" x14ac:dyDescent="0.25">
      <c r="A3" s="25"/>
      <c r="B3" s="25"/>
      <c r="C3" s="25"/>
    </row>
    <row r="4" spans="1:5" x14ac:dyDescent="0.25">
      <c r="A4" s="25"/>
      <c r="B4" s="25"/>
      <c r="C4" s="25"/>
    </row>
    <row r="5" spans="1:5" x14ac:dyDescent="0.25">
      <c r="A5" s="25"/>
      <c r="B5" s="25"/>
      <c r="C5" s="25"/>
    </row>
    <row r="6" spans="1:5" x14ac:dyDescent="0.25">
      <c r="A6" s="25"/>
      <c r="B6" s="25"/>
      <c r="C6" s="25"/>
    </row>
    <row r="7" spans="1:5" x14ac:dyDescent="0.25">
      <c r="A7" s="25"/>
      <c r="B7" s="25"/>
      <c r="C7" s="25"/>
    </row>
    <row r="8" spans="1:5" x14ac:dyDescent="0.25">
      <c r="A8" s="25"/>
      <c r="B8" s="25"/>
      <c r="C8" s="25"/>
    </row>
    <row r="9" spans="1:5" x14ac:dyDescent="0.25">
      <c r="A9" s="25"/>
      <c r="B9" s="25"/>
      <c r="C9" s="25"/>
    </row>
    <row r="10" spans="1:5" x14ac:dyDescent="0.25">
      <c r="A10" s="25"/>
      <c r="B10" s="25"/>
      <c r="C10" s="25"/>
    </row>
    <row r="11" spans="1:5" x14ac:dyDescent="0.25">
      <c r="A11" s="25"/>
      <c r="B11" s="25"/>
      <c r="C11" s="25"/>
    </row>
    <row r="12" spans="1:5" s="3" customFormat="1" x14ac:dyDescent="0.25">
      <c r="A12" s="25"/>
      <c r="B12" s="25"/>
      <c r="C12" s="25"/>
    </row>
    <row r="13" spans="1:5" x14ac:dyDescent="0.25">
      <c r="A13" s="25"/>
      <c r="B13" s="25"/>
      <c r="C13" s="25"/>
    </row>
    <row r="14" spans="1:5" x14ac:dyDescent="0.25">
      <c r="A14" s="25"/>
      <c r="B14" s="25"/>
      <c r="C14" s="25"/>
    </row>
    <row r="15" spans="1:5" s="3" customFormat="1" x14ac:dyDescent="0.25">
      <c r="A15" s="25"/>
      <c r="B15" s="25"/>
      <c r="C15" s="25"/>
      <c r="E15"/>
    </row>
    <row r="16" spans="1:5" x14ac:dyDescent="0.25">
      <c r="A16" s="25"/>
      <c r="B16" s="25"/>
      <c r="C16" s="25"/>
    </row>
    <row r="17" spans="1:3" x14ac:dyDescent="0.25">
      <c r="A17" s="25"/>
      <c r="B17" s="25"/>
      <c r="C17" s="25"/>
    </row>
    <row r="18" spans="1:3" x14ac:dyDescent="0.25">
      <c r="A18" s="25"/>
      <c r="B18" s="25"/>
      <c r="C18" s="25"/>
    </row>
    <row r="19" spans="1:3" x14ac:dyDescent="0.25">
      <c r="A19" s="25"/>
      <c r="B19" s="25"/>
      <c r="C19" s="25"/>
    </row>
    <row r="20" spans="1:3" x14ac:dyDescent="0.25">
      <c r="A20" s="25"/>
      <c r="B20" s="25"/>
      <c r="C20" s="25"/>
    </row>
    <row r="21" spans="1:3" x14ac:dyDescent="0.25">
      <c r="A21" s="25"/>
      <c r="B21" s="25"/>
      <c r="C21" s="25"/>
    </row>
    <row r="22" spans="1:3" x14ac:dyDescent="0.25">
      <c r="A22" s="25"/>
      <c r="B22" s="25"/>
      <c r="C22" s="25"/>
    </row>
    <row r="23" spans="1:3" x14ac:dyDescent="0.25">
      <c r="A23" s="25"/>
      <c r="B23" s="25"/>
      <c r="C23" s="25"/>
    </row>
    <row r="24" spans="1:3" x14ac:dyDescent="0.25">
      <c r="A24" s="25"/>
      <c r="B24" s="25"/>
      <c r="C24" s="25"/>
    </row>
    <row r="25" spans="1:3" x14ac:dyDescent="0.25">
      <c r="A25" s="25"/>
      <c r="B25" s="25"/>
      <c r="C25" s="25"/>
    </row>
    <row r="26" spans="1:3" x14ac:dyDescent="0.25">
      <c r="A26" s="25"/>
      <c r="B26" s="25"/>
      <c r="C26" s="25"/>
    </row>
    <row r="27" spans="1:3" x14ac:dyDescent="0.25">
      <c r="A27" s="25"/>
      <c r="B27" s="25"/>
      <c r="C27" s="25"/>
    </row>
    <row r="28" spans="1:3" x14ac:dyDescent="0.25">
      <c r="A28" s="25"/>
      <c r="B28" s="25"/>
      <c r="C28" s="25"/>
    </row>
    <row r="29" spans="1:3" x14ac:dyDescent="0.25">
      <c r="A29" s="25"/>
      <c r="B29" s="25"/>
      <c r="C29" s="25"/>
    </row>
  </sheetData>
  <mergeCells count="1">
    <mergeCell ref="A1:C29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EE520-9495-44F8-8E7D-796D3406DD42}">
  <sheetPr codeName="Planilha1">
    <pageSetUpPr fitToPage="1"/>
  </sheetPr>
  <dimension ref="A1:T34"/>
  <sheetViews>
    <sheetView workbookViewId="0">
      <selection activeCell="A3" sqref="A3"/>
    </sheetView>
  </sheetViews>
  <sheetFormatPr defaultRowHeight="15" x14ac:dyDescent="0.25"/>
  <cols>
    <col min="1" max="1" width="37.28515625" bestFit="1" customWidth="1"/>
    <col min="2" max="2" width="14.7109375" bestFit="1" customWidth="1"/>
    <col min="3" max="6" width="5.5703125" bestFit="1" customWidth="1"/>
    <col min="7" max="10" width="5.42578125" bestFit="1" customWidth="1"/>
    <col min="11" max="11" width="4.42578125" bestFit="1" customWidth="1"/>
    <col min="12" max="12" width="17.28515625" bestFit="1" customWidth="1"/>
    <col min="13" max="13" width="5.7109375" bestFit="1" customWidth="1"/>
    <col min="14" max="14" width="4.140625" bestFit="1" customWidth="1"/>
    <col min="15" max="15" width="12.5703125" bestFit="1" customWidth="1"/>
    <col min="16" max="16" width="11.140625" bestFit="1" customWidth="1"/>
    <col min="17" max="17" width="12" style="1" bestFit="1" customWidth="1"/>
    <col min="19" max="19" width="12.5703125" bestFit="1" customWidth="1"/>
    <col min="20" max="20" width="24.7109375" bestFit="1" customWidth="1"/>
  </cols>
  <sheetData>
    <row r="1" spans="1:20" x14ac:dyDescent="0.25">
      <c r="C1" s="13" t="s">
        <v>14</v>
      </c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5">
        <v>2023</v>
      </c>
      <c r="R1" s="4">
        <v>2024</v>
      </c>
    </row>
    <row r="2" spans="1:20" ht="15.75" thickBot="1" x14ac:dyDescent="0.3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7</v>
      </c>
      <c r="H2" t="s">
        <v>8</v>
      </c>
      <c r="I2" t="s">
        <v>9</v>
      </c>
      <c r="J2" t="s">
        <v>10</v>
      </c>
      <c r="K2" t="s">
        <v>11</v>
      </c>
      <c r="L2" t="s">
        <v>12</v>
      </c>
      <c r="M2" t="s">
        <v>13</v>
      </c>
      <c r="N2" t="s">
        <v>6</v>
      </c>
      <c r="O2" t="s">
        <v>15</v>
      </c>
      <c r="P2" t="s">
        <v>16</v>
      </c>
      <c r="Q2" s="1">
        <v>1</v>
      </c>
      <c r="R2" s="1">
        <v>2</v>
      </c>
      <c r="S2" t="s">
        <v>17</v>
      </c>
      <c r="T2" t="s">
        <v>24</v>
      </c>
    </row>
    <row r="3" spans="1:20" ht="15.75" thickBot="1" x14ac:dyDescent="0.3">
      <c r="C3" s="2"/>
      <c r="D3" s="2"/>
      <c r="E3" s="2"/>
      <c r="F3" s="2"/>
      <c r="G3" s="2"/>
      <c r="H3" s="2"/>
      <c r="I3" s="2"/>
      <c r="J3" s="2"/>
      <c r="K3" s="7"/>
      <c r="L3" s="8"/>
      <c r="M3" s="8"/>
      <c r="N3" s="8"/>
      <c r="O3" s="9">
        <f>L3/5</f>
        <v>0</v>
      </c>
      <c r="P3" s="10" t="e">
        <f>N3/M3</f>
        <v>#DIV/0!</v>
      </c>
      <c r="Q3" s="10" t="e">
        <f>(O3*$Q$2+P3)/10</f>
        <v>#DIV/0!</v>
      </c>
      <c r="R3" s="10" t="e">
        <f>(O3*$R$2+Q3)/10</f>
        <v>#DIV/0!</v>
      </c>
      <c r="S3" s="11" t="e">
        <f>(R3+Q3)/2</f>
        <v>#DIV/0!</v>
      </c>
      <c r="T3" s="12" t="e">
        <f t="shared" ref="T3:T26" si="0">IF(S3&lt;$B$32,"Abaixo","Possibilidade de Produção")</f>
        <v>#DIV/0!</v>
      </c>
    </row>
    <row r="4" spans="1:20" ht="15.75" thickBot="1" x14ac:dyDescent="0.3">
      <c r="C4" s="2"/>
      <c r="D4" s="2"/>
      <c r="E4" s="2"/>
      <c r="F4" s="2"/>
      <c r="G4" s="2"/>
      <c r="H4" s="2"/>
      <c r="I4" s="2"/>
      <c r="J4" s="2"/>
      <c r="K4" s="7"/>
      <c r="L4" s="8"/>
      <c r="M4" s="8"/>
      <c r="N4" s="8"/>
      <c r="O4" s="9">
        <f t="shared" ref="O4:O26" si="1">L4/5</f>
        <v>0</v>
      </c>
      <c r="P4" s="10" t="e">
        <f t="shared" ref="P4:P26" si="2">N4/M4</f>
        <v>#DIV/0!</v>
      </c>
      <c r="Q4" s="10" t="e">
        <f t="shared" ref="Q4:Q26" si="3">(O4*$Q$2+P4)/10</f>
        <v>#DIV/0!</v>
      </c>
      <c r="R4" s="10" t="e">
        <f t="shared" ref="R4:R26" si="4">(O4*$R$2+Q4)/10</f>
        <v>#DIV/0!</v>
      </c>
      <c r="S4" s="11" t="e">
        <f t="shared" ref="S4:S26" si="5">(R4+Q4)/2</f>
        <v>#DIV/0!</v>
      </c>
      <c r="T4" s="12" t="e">
        <f t="shared" si="0"/>
        <v>#DIV/0!</v>
      </c>
    </row>
    <row r="5" spans="1:20" ht="15.75" thickBot="1" x14ac:dyDescent="0.3">
      <c r="C5" s="2"/>
      <c r="D5" s="2"/>
      <c r="E5" s="2"/>
      <c r="F5" s="2"/>
      <c r="G5" s="2"/>
      <c r="H5" s="2"/>
      <c r="I5" s="2"/>
      <c r="J5" s="2"/>
      <c r="K5" s="7"/>
      <c r="L5" s="8"/>
      <c r="M5" s="8"/>
      <c r="N5" s="8"/>
      <c r="O5" s="9">
        <f t="shared" si="1"/>
        <v>0</v>
      </c>
      <c r="P5" s="10" t="e">
        <f t="shared" si="2"/>
        <v>#DIV/0!</v>
      </c>
      <c r="Q5" s="10" t="e">
        <f t="shared" si="3"/>
        <v>#DIV/0!</v>
      </c>
      <c r="R5" s="10" t="e">
        <f t="shared" si="4"/>
        <v>#DIV/0!</v>
      </c>
      <c r="S5" s="11" t="e">
        <f t="shared" si="5"/>
        <v>#DIV/0!</v>
      </c>
      <c r="T5" s="12" t="e">
        <f t="shared" si="0"/>
        <v>#DIV/0!</v>
      </c>
    </row>
    <row r="6" spans="1:20" ht="15.75" thickBot="1" x14ac:dyDescent="0.3">
      <c r="C6" s="2"/>
      <c r="D6" s="2"/>
      <c r="E6" s="2"/>
      <c r="F6" s="2"/>
      <c r="G6" s="2"/>
      <c r="H6" s="2"/>
      <c r="I6" s="2"/>
      <c r="J6" s="2"/>
      <c r="K6" s="7"/>
      <c r="L6" s="8"/>
      <c r="M6" s="8"/>
      <c r="N6" s="8"/>
      <c r="O6" s="9">
        <f t="shared" si="1"/>
        <v>0</v>
      </c>
      <c r="P6" s="10" t="e">
        <f t="shared" si="2"/>
        <v>#DIV/0!</v>
      </c>
      <c r="Q6" s="10" t="e">
        <f t="shared" si="3"/>
        <v>#DIV/0!</v>
      </c>
      <c r="R6" s="10" t="e">
        <f t="shared" si="4"/>
        <v>#DIV/0!</v>
      </c>
      <c r="S6" s="11" t="e">
        <f t="shared" si="5"/>
        <v>#DIV/0!</v>
      </c>
      <c r="T6" s="12" t="e">
        <f t="shared" si="0"/>
        <v>#DIV/0!</v>
      </c>
    </row>
    <row r="7" spans="1:20" ht="15.75" thickBot="1" x14ac:dyDescent="0.3">
      <c r="C7" s="2"/>
      <c r="D7" s="2"/>
      <c r="E7" s="2"/>
      <c r="F7" s="2"/>
      <c r="G7" s="2"/>
      <c r="H7" s="2"/>
      <c r="I7" s="2"/>
      <c r="J7" s="2"/>
      <c r="K7" s="7"/>
      <c r="L7" s="8"/>
      <c r="M7" s="8"/>
      <c r="N7" s="8"/>
      <c r="O7" s="9">
        <f t="shared" si="1"/>
        <v>0</v>
      </c>
      <c r="P7" s="10" t="e">
        <f t="shared" si="2"/>
        <v>#DIV/0!</v>
      </c>
      <c r="Q7" s="10" t="e">
        <f t="shared" si="3"/>
        <v>#DIV/0!</v>
      </c>
      <c r="R7" s="10" t="e">
        <f t="shared" si="4"/>
        <v>#DIV/0!</v>
      </c>
      <c r="S7" s="11" t="e">
        <f t="shared" si="5"/>
        <v>#DIV/0!</v>
      </c>
      <c r="T7" s="12" t="e">
        <f t="shared" si="0"/>
        <v>#DIV/0!</v>
      </c>
    </row>
    <row r="8" spans="1:20" ht="15.75" thickBot="1" x14ac:dyDescent="0.3">
      <c r="C8" s="2"/>
      <c r="D8" s="2"/>
      <c r="E8" s="2"/>
      <c r="F8" s="2"/>
      <c r="G8" s="2"/>
      <c r="H8" s="2"/>
      <c r="I8" s="2"/>
      <c r="J8" s="2"/>
      <c r="K8" s="7"/>
      <c r="L8" s="8"/>
      <c r="M8" s="8"/>
      <c r="N8" s="8"/>
      <c r="O8" s="9">
        <f t="shared" si="1"/>
        <v>0</v>
      </c>
      <c r="P8" s="10" t="e">
        <f t="shared" si="2"/>
        <v>#DIV/0!</v>
      </c>
      <c r="Q8" s="10" t="e">
        <f t="shared" si="3"/>
        <v>#DIV/0!</v>
      </c>
      <c r="R8" s="10" t="e">
        <f t="shared" si="4"/>
        <v>#DIV/0!</v>
      </c>
      <c r="S8" s="11" t="e">
        <f t="shared" si="5"/>
        <v>#DIV/0!</v>
      </c>
      <c r="T8" s="12" t="e">
        <f t="shared" si="0"/>
        <v>#DIV/0!</v>
      </c>
    </row>
    <row r="9" spans="1:20" ht="15.75" thickBot="1" x14ac:dyDescent="0.3">
      <c r="C9" s="2"/>
      <c r="D9" s="2"/>
      <c r="E9" s="2"/>
      <c r="F9" s="2"/>
      <c r="G9" s="2"/>
      <c r="H9" s="2"/>
      <c r="I9" s="2"/>
      <c r="J9" s="2"/>
      <c r="K9" s="7"/>
      <c r="L9" s="8"/>
      <c r="M9" s="8"/>
      <c r="N9" s="8"/>
      <c r="O9" s="9">
        <f t="shared" si="1"/>
        <v>0</v>
      </c>
      <c r="P9" s="10" t="e">
        <f t="shared" si="2"/>
        <v>#DIV/0!</v>
      </c>
      <c r="Q9" s="10" t="e">
        <f t="shared" si="3"/>
        <v>#DIV/0!</v>
      </c>
      <c r="R9" s="10" t="e">
        <f t="shared" si="4"/>
        <v>#DIV/0!</v>
      </c>
      <c r="S9" s="11" t="e">
        <f t="shared" si="5"/>
        <v>#DIV/0!</v>
      </c>
      <c r="T9" s="12" t="e">
        <f t="shared" si="0"/>
        <v>#DIV/0!</v>
      </c>
    </row>
    <row r="10" spans="1:20" ht="15.75" thickBot="1" x14ac:dyDescent="0.3">
      <c r="C10" s="2"/>
      <c r="D10" s="2"/>
      <c r="E10" s="2"/>
      <c r="F10" s="2"/>
      <c r="G10" s="2"/>
      <c r="H10" s="2"/>
      <c r="I10" s="2"/>
      <c r="J10" s="2"/>
      <c r="K10" s="7"/>
      <c r="L10" s="8"/>
      <c r="M10" s="8"/>
      <c r="N10" s="8"/>
      <c r="O10" s="9">
        <f t="shared" si="1"/>
        <v>0</v>
      </c>
      <c r="P10" s="10" t="e">
        <f t="shared" si="2"/>
        <v>#DIV/0!</v>
      </c>
      <c r="Q10" s="10" t="e">
        <f t="shared" si="3"/>
        <v>#DIV/0!</v>
      </c>
      <c r="R10" s="10" t="e">
        <f t="shared" si="4"/>
        <v>#DIV/0!</v>
      </c>
      <c r="S10" s="11" t="e">
        <f t="shared" si="5"/>
        <v>#DIV/0!</v>
      </c>
      <c r="T10" s="12" t="e">
        <f t="shared" si="0"/>
        <v>#DIV/0!</v>
      </c>
    </row>
    <row r="11" spans="1:20" ht="15.75" thickBot="1" x14ac:dyDescent="0.3">
      <c r="C11" s="2"/>
      <c r="D11" s="2"/>
      <c r="E11" s="2"/>
      <c r="F11" s="2"/>
      <c r="G11" s="2"/>
      <c r="H11" s="2"/>
      <c r="I11" s="2"/>
      <c r="J11" s="2"/>
      <c r="K11" s="7"/>
      <c r="L11" s="8"/>
      <c r="M11" s="8"/>
      <c r="N11" s="8"/>
      <c r="O11" s="9">
        <f t="shared" si="1"/>
        <v>0</v>
      </c>
      <c r="P11" s="10" t="e">
        <f t="shared" si="2"/>
        <v>#DIV/0!</v>
      </c>
      <c r="Q11" s="10" t="e">
        <f t="shared" si="3"/>
        <v>#DIV/0!</v>
      </c>
      <c r="R11" s="10" t="e">
        <f t="shared" si="4"/>
        <v>#DIV/0!</v>
      </c>
      <c r="S11" s="11" t="e">
        <f t="shared" si="5"/>
        <v>#DIV/0!</v>
      </c>
      <c r="T11" s="12" t="e">
        <f t="shared" si="0"/>
        <v>#DIV/0!</v>
      </c>
    </row>
    <row r="12" spans="1:20" ht="15.75" thickBot="1" x14ac:dyDescent="0.3">
      <c r="C12" s="2"/>
      <c r="D12" s="2"/>
      <c r="E12" s="2"/>
      <c r="F12" s="2"/>
      <c r="G12" s="2"/>
      <c r="H12" s="2"/>
      <c r="I12" s="2"/>
      <c r="J12" s="2"/>
      <c r="K12" s="7"/>
      <c r="L12" s="8"/>
      <c r="M12" s="8"/>
      <c r="N12" s="8"/>
      <c r="O12" s="9">
        <f t="shared" si="1"/>
        <v>0</v>
      </c>
      <c r="P12" s="10" t="e">
        <f t="shared" si="2"/>
        <v>#DIV/0!</v>
      </c>
      <c r="Q12" s="10" t="e">
        <f t="shared" si="3"/>
        <v>#DIV/0!</v>
      </c>
      <c r="R12" s="10" t="e">
        <f t="shared" si="4"/>
        <v>#DIV/0!</v>
      </c>
      <c r="S12" s="11" t="e">
        <f t="shared" si="5"/>
        <v>#DIV/0!</v>
      </c>
      <c r="T12" s="12" t="e">
        <f t="shared" si="0"/>
        <v>#DIV/0!</v>
      </c>
    </row>
    <row r="13" spans="1:20" ht="15.75" thickBot="1" x14ac:dyDescent="0.3">
      <c r="C13" s="2"/>
      <c r="D13" s="2"/>
      <c r="E13" s="2"/>
      <c r="F13" s="2"/>
      <c r="G13" s="2"/>
      <c r="H13" s="2"/>
      <c r="I13" s="2"/>
      <c r="J13" s="2"/>
      <c r="K13" s="7"/>
      <c r="L13" s="8"/>
      <c r="M13" s="8"/>
      <c r="N13" s="8"/>
      <c r="O13" s="9">
        <f t="shared" si="1"/>
        <v>0</v>
      </c>
      <c r="P13" s="10">
        <v>0</v>
      </c>
      <c r="Q13" s="10">
        <f t="shared" si="3"/>
        <v>0</v>
      </c>
      <c r="R13" s="10">
        <f t="shared" si="4"/>
        <v>0</v>
      </c>
      <c r="S13" s="11">
        <f t="shared" si="5"/>
        <v>0</v>
      </c>
      <c r="T13" s="12" t="e">
        <f t="shared" si="0"/>
        <v>#DIV/0!</v>
      </c>
    </row>
    <row r="14" spans="1:20" ht="15.75" thickBot="1" x14ac:dyDescent="0.3">
      <c r="C14" s="2"/>
      <c r="D14" s="2"/>
      <c r="E14" s="2"/>
      <c r="F14" s="2"/>
      <c r="G14" s="2"/>
      <c r="H14" s="2"/>
      <c r="I14" s="2"/>
      <c r="J14" s="2"/>
      <c r="K14" s="7"/>
      <c r="L14" s="8"/>
      <c r="M14" s="8"/>
      <c r="N14" s="8"/>
      <c r="O14" s="9">
        <f t="shared" si="1"/>
        <v>0</v>
      </c>
      <c r="P14" s="10" t="e">
        <f t="shared" si="2"/>
        <v>#DIV/0!</v>
      </c>
      <c r="Q14" s="10" t="e">
        <f t="shared" si="3"/>
        <v>#DIV/0!</v>
      </c>
      <c r="R14" s="10" t="e">
        <f t="shared" si="4"/>
        <v>#DIV/0!</v>
      </c>
      <c r="S14" s="11" t="e">
        <f t="shared" si="5"/>
        <v>#DIV/0!</v>
      </c>
      <c r="T14" s="12" t="e">
        <f t="shared" si="0"/>
        <v>#DIV/0!</v>
      </c>
    </row>
    <row r="15" spans="1:20" ht="15.75" thickBot="1" x14ac:dyDescent="0.3">
      <c r="C15" s="2"/>
      <c r="D15" s="2"/>
      <c r="E15" s="2"/>
      <c r="F15" s="2"/>
      <c r="G15" s="2"/>
      <c r="H15" s="2"/>
      <c r="I15" s="2"/>
      <c r="J15" s="2"/>
      <c r="K15" s="7"/>
      <c r="L15" s="8"/>
      <c r="M15" s="8"/>
      <c r="N15" s="8"/>
      <c r="O15" s="9">
        <f t="shared" si="1"/>
        <v>0</v>
      </c>
      <c r="P15" s="10" t="e">
        <f t="shared" si="2"/>
        <v>#DIV/0!</v>
      </c>
      <c r="Q15" s="10" t="e">
        <f t="shared" si="3"/>
        <v>#DIV/0!</v>
      </c>
      <c r="R15" s="10" t="e">
        <f t="shared" si="4"/>
        <v>#DIV/0!</v>
      </c>
      <c r="S15" s="11" t="e">
        <f t="shared" si="5"/>
        <v>#DIV/0!</v>
      </c>
      <c r="T15" s="12" t="e">
        <f t="shared" si="0"/>
        <v>#DIV/0!</v>
      </c>
    </row>
    <row r="16" spans="1:20" ht="15.75" thickBot="1" x14ac:dyDescent="0.3">
      <c r="C16" s="2"/>
      <c r="D16" s="2"/>
      <c r="E16" s="2"/>
      <c r="F16" s="2"/>
      <c r="G16" s="2"/>
      <c r="H16" s="2"/>
      <c r="I16" s="2"/>
      <c r="J16" s="2"/>
      <c r="K16" s="7"/>
      <c r="L16" s="8"/>
      <c r="M16" s="8"/>
      <c r="N16" s="8"/>
      <c r="O16" s="9">
        <f t="shared" si="1"/>
        <v>0</v>
      </c>
      <c r="P16" s="10" t="e">
        <f t="shared" si="2"/>
        <v>#DIV/0!</v>
      </c>
      <c r="Q16" s="10" t="e">
        <f t="shared" si="3"/>
        <v>#DIV/0!</v>
      </c>
      <c r="R16" s="10" t="e">
        <f t="shared" si="4"/>
        <v>#DIV/0!</v>
      </c>
      <c r="S16" s="11" t="e">
        <f t="shared" si="5"/>
        <v>#DIV/0!</v>
      </c>
      <c r="T16" s="12" t="e">
        <f t="shared" si="0"/>
        <v>#DIV/0!</v>
      </c>
    </row>
    <row r="17" spans="1:20" ht="15.75" thickBot="1" x14ac:dyDescent="0.3">
      <c r="C17" s="2"/>
      <c r="D17" s="2"/>
      <c r="E17" s="2"/>
      <c r="F17" s="2"/>
      <c r="G17" s="2"/>
      <c r="H17" s="2"/>
      <c r="I17" s="2"/>
      <c r="J17" s="2"/>
      <c r="K17" s="7"/>
      <c r="L17" s="8"/>
      <c r="M17" s="8"/>
      <c r="N17" s="8"/>
      <c r="O17" s="9">
        <f t="shared" si="1"/>
        <v>0</v>
      </c>
      <c r="P17" s="10" t="e">
        <f t="shared" si="2"/>
        <v>#DIV/0!</v>
      </c>
      <c r="Q17" s="10" t="e">
        <f t="shared" si="3"/>
        <v>#DIV/0!</v>
      </c>
      <c r="R17" s="10" t="e">
        <f t="shared" si="4"/>
        <v>#DIV/0!</v>
      </c>
      <c r="S17" s="11" t="e">
        <f t="shared" si="5"/>
        <v>#DIV/0!</v>
      </c>
      <c r="T17" s="12" t="e">
        <f t="shared" si="0"/>
        <v>#DIV/0!</v>
      </c>
    </row>
    <row r="18" spans="1:20" ht="15.75" thickBot="1" x14ac:dyDescent="0.3">
      <c r="C18" s="2"/>
      <c r="D18" s="2"/>
      <c r="E18" s="2"/>
      <c r="F18" s="2"/>
      <c r="G18" s="2"/>
      <c r="H18" s="2"/>
      <c r="I18" s="2"/>
      <c r="J18" s="2"/>
      <c r="K18" s="7"/>
      <c r="L18" s="8"/>
      <c r="M18" s="8"/>
      <c r="N18" s="8"/>
      <c r="O18" s="9">
        <f t="shared" si="1"/>
        <v>0</v>
      </c>
      <c r="P18" s="10" t="e">
        <f t="shared" si="2"/>
        <v>#DIV/0!</v>
      </c>
      <c r="Q18" s="10" t="e">
        <f t="shared" si="3"/>
        <v>#DIV/0!</v>
      </c>
      <c r="R18" s="10" t="e">
        <f t="shared" si="4"/>
        <v>#DIV/0!</v>
      </c>
      <c r="S18" s="11" t="e">
        <f t="shared" si="5"/>
        <v>#DIV/0!</v>
      </c>
      <c r="T18" s="12" t="e">
        <f t="shared" si="0"/>
        <v>#DIV/0!</v>
      </c>
    </row>
    <row r="19" spans="1:20" ht="15.75" thickBot="1" x14ac:dyDescent="0.3">
      <c r="C19" s="2"/>
      <c r="D19" s="2"/>
      <c r="E19" s="2"/>
      <c r="F19" s="2"/>
      <c r="G19" s="2"/>
      <c r="H19" s="2"/>
      <c r="I19" s="2"/>
      <c r="J19" s="2"/>
      <c r="K19" s="7"/>
      <c r="L19" s="8"/>
      <c r="M19" s="8"/>
      <c r="N19" s="8"/>
      <c r="O19" s="9">
        <f t="shared" si="1"/>
        <v>0</v>
      </c>
      <c r="P19" s="10" t="e">
        <f t="shared" si="2"/>
        <v>#DIV/0!</v>
      </c>
      <c r="Q19" s="10" t="e">
        <f t="shared" si="3"/>
        <v>#DIV/0!</v>
      </c>
      <c r="R19" s="10" t="e">
        <f t="shared" si="4"/>
        <v>#DIV/0!</v>
      </c>
      <c r="S19" s="11" t="e">
        <f t="shared" si="5"/>
        <v>#DIV/0!</v>
      </c>
      <c r="T19" s="12" t="e">
        <f t="shared" si="0"/>
        <v>#DIV/0!</v>
      </c>
    </row>
    <row r="20" spans="1:20" ht="15.75" thickBot="1" x14ac:dyDescent="0.3">
      <c r="C20" s="2"/>
      <c r="D20" s="2"/>
      <c r="E20" s="2"/>
      <c r="F20" s="2"/>
      <c r="G20" s="2"/>
      <c r="H20" s="2"/>
      <c r="I20" s="2"/>
      <c r="J20" s="2"/>
      <c r="K20" s="7"/>
      <c r="L20" s="8"/>
      <c r="M20" s="8"/>
      <c r="N20" s="8"/>
      <c r="O20" s="9">
        <f t="shared" si="1"/>
        <v>0</v>
      </c>
      <c r="P20" s="10" t="e">
        <f t="shared" si="2"/>
        <v>#DIV/0!</v>
      </c>
      <c r="Q20" s="10" t="e">
        <f t="shared" si="3"/>
        <v>#DIV/0!</v>
      </c>
      <c r="R20" s="10" t="e">
        <f t="shared" si="4"/>
        <v>#DIV/0!</v>
      </c>
      <c r="S20" s="11" t="e">
        <f t="shared" si="5"/>
        <v>#DIV/0!</v>
      </c>
      <c r="T20" s="12" t="e">
        <f t="shared" si="0"/>
        <v>#DIV/0!</v>
      </c>
    </row>
    <row r="21" spans="1:20" ht="15.75" thickBot="1" x14ac:dyDescent="0.3">
      <c r="C21" s="2"/>
      <c r="D21" s="2"/>
      <c r="E21" s="2"/>
      <c r="F21" s="2"/>
      <c r="G21" s="2"/>
      <c r="H21" s="2"/>
      <c r="I21" s="2"/>
      <c r="J21" s="2"/>
      <c r="K21" s="7"/>
      <c r="L21" s="8"/>
      <c r="M21" s="8"/>
      <c r="N21" s="8"/>
      <c r="O21" s="9">
        <f t="shared" si="1"/>
        <v>0</v>
      </c>
      <c r="P21" s="10" t="e">
        <f t="shared" si="2"/>
        <v>#DIV/0!</v>
      </c>
      <c r="Q21" s="10" t="e">
        <f t="shared" si="3"/>
        <v>#DIV/0!</v>
      </c>
      <c r="R21" s="10" t="e">
        <f t="shared" si="4"/>
        <v>#DIV/0!</v>
      </c>
      <c r="S21" s="11" t="e">
        <f t="shared" si="5"/>
        <v>#DIV/0!</v>
      </c>
      <c r="T21" s="12" t="e">
        <f t="shared" si="0"/>
        <v>#DIV/0!</v>
      </c>
    </row>
    <row r="22" spans="1:20" ht="15.75" thickBot="1" x14ac:dyDescent="0.3">
      <c r="C22" s="2"/>
      <c r="D22" s="2"/>
      <c r="E22" s="2"/>
      <c r="F22" s="2"/>
      <c r="G22" s="2"/>
      <c r="H22" s="2"/>
      <c r="I22" s="2"/>
      <c r="J22" s="2"/>
      <c r="K22" s="7"/>
      <c r="L22" s="8"/>
      <c r="M22" s="8"/>
      <c r="N22" s="8"/>
      <c r="O22" s="9">
        <f t="shared" si="1"/>
        <v>0</v>
      </c>
      <c r="P22" s="10" t="e">
        <f t="shared" si="2"/>
        <v>#DIV/0!</v>
      </c>
      <c r="Q22" s="10" t="e">
        <f t="shared" si="3"/>
        <v>#DIV/0!</v>
      </c>
      <c r="R22" s="10" t="e">
        <f t="shared" si="4"/>
        <v>#DIV/0!</v>
      </c>
      <c r="S22" s="11" t="e">
        <f t="shared" si="5"/>
        <v>#DIV/0!</v>
      </c>
      <c r="T22" s="12" t="e">
        <f t="shared" si="0"/>
        <v>#DIV/0!</v>
      </c>
    </row>
    <row r="23" spans="1:20" ht="15.75" thickBot="1" x14ac:dyDescent="0.3">
      <c r="C23" s="2"/>
      <c r="D23" s="2"/>
      <c r="E23" s="2"/>
      <c r="F23" s="2"/>
      <c r="G23" s="2"/>
      <c r="H23" s="2"/>
      <c r="I23" s="2"/>
      <c r="J23" s="2"/>
      <c r="K23" s="7"/>
      <c r="L23" s="8"/>
      <c r="M23" s="8"/>
      <c r="N23" s="8"/>
      <c r="O23" s="9">
        <f t="shared" si="1"/>
        <v>0</v>
      </c>
      <c r="P23" s="10" t="e">
        <f t="shared" si="2"/>
        <v>#DIV/0!</v>
      </c>
      <c r="Q23" s="10" t="e">
        <f t="shared" si="3"/>
        <v>#DIV/0!</v>
      </c>
      <c r="R23" s="10" t="e">
        <f t="shared" si="4"/>
        <v>#DIV/0!</v>
      </c>
      <c r="S23" s="11" t="e">
        <f t="shared" si="5"/>
        <v>#DIV/0!</v>
      </c>
      <c r="T23" s="12" t="e">
        <f t="shared" si="0"/>
        <v>#DIV/0!</v>
      </c>
    </row>
    <row r="24" spans="1:20" ht="15.75" thickBot="1" x14ac:dyDescent="0.3">
      <c r="C24" s="2"/>
      <c r="D24" s="2"/>
      <c r="E24" s="2"/>
      <c r="F24" s="2"/>
      <c r="G24" s="2"/>
      <c r="H24" s="2"/>
      <c r="I24" s="2"/>
      <c r="J24" s="2"/>
      <c r="K24" s="7"/>
      <c r="L24" s="8"/>
      <c r="M24" s="8"/>
      <c r="N24" s="8"/>
      <c r="O24" s="9">
        <f t="shared" si="1"/>
        <v>0</v>
      </c>
      <c r="P24" s="10" t="e">
        <f t="shared" si="2"/>
        <v>#DIV/0!</v>
      </c>
      <c r="Q24" s="10" t="e">
        <f t="shared" si="3"/>
        <v>#DIV/0!</v>
      </c>
      <c r="R24" s="10" t="e">
        <f t="shared" si="4"/>
        <v>#DIV/0!</v>
      </c>
      <c r="S24" s="11" t="e">
        <f t="shared" si="5"/>
        <v>#DIV/0!</v>
      </c>
      <c r="T24" s="12" t="e">
        <f t="shared" si="0"/>
        <v>#DIV/0!</v>
      </c>
    </row>
    <row r="25" spans="1:20" ht="15.75" thickBot="1" x14ac:dyDescent="0.3">
      <c r="C25" s="2"/>
      <c r="D25" s="2"/>
      <c r="E25" s="2"/>
      <c r="F25" s="2"/>
      <c r="G25" s="2"/>
      <c r="H25" s="2"/>
      <c r="I25" s="2"/>
      <c r="J25" s="2"/>
      <c r="K25" s="7"/>
      <c r="L25" s="8"/>
      <c r="M25" s="8"/>
      <c r="N25" s="8"/>
      <c r="O25" s="9">
        <f t="shared" si="1"/>
        <v>0</v>
      </c>
      <c r="P25" s="10" t="e">
        <f t="shared" si="2"/>
        <v>#DIV/0!</v>
      </c>
      <c r="Q25" s="10" t="e">
        <f t="shared" si="3"/>
        <v>#DIV/0!</v>
      </c>
      <c r="R25" s="10" t="e">
        <f t="shared" si="4"/>
        <v>#DIV/0!</v>
      </c>
      <c r="S25" s="11" t="e">
        <f t="shared" si="5"/>
        <v>#DIV/0!</v>
      </c>
      <c r="T25" s="12" t="e">
        <f t="shared" si="0"/>
        <v>#DIV/0!</v>
      </c>
    </row>
    <row r="26" spans="1:20" ht="15.75" thickBot="1" x14ac:dyDescent="0.3">
      <c r="C26" s="2"/>
      <c r="D26" s="2"/>
      <c r="E26" s="2"/>
      <c r="F26" s="2"/>
      <c r="G26" s="2"/>
      <c r="H26" s="2"/>
      <c r="I26" s="2"/>
      <c r="J26" s="2"/>
      <c r="K26" s="7"/>
      <c r="L26" s="8"/>
      <c r="M26" s="8"/>
      <c r="N26" s="8"/>
      <c r="O26" s="9">
        <f t="shared" si="1"/>
        <v>0</v>
      </c>
      <c r="P26" s="10" t="e">
        <f t="shared" si="2"/>
        <v>#DIV/0!</v>
      </c>
      <c r="Q26" s="10" t="e">
        <f t="shared" si="3"/>
        <v>#DIV/0!</v>
      </c>
      <c r="R26" s="10" t="e">
        <f t="shared" si="4"/>
        <v>#DIV/0!</v>
      </c>
      <c r="S26" s="11" t="e">
        <f t="shared" si="5"/>
        <v>#DIV/0!</v>
      </c>
      <c r="T26" s="12" t="e">
        <f t="shared" si="0"/>
        <v>#DIV/0!</v>
      </c>
    </row>
    <row r="27" spans="1:20" x14ac:dyDescent="0.25">
      <c r="C27">
        <f>SUM(C3:C26)</f>
        <v>0</v>
      </c>
      <c r="D27">
        <f t="shared" ref="D27:K27" si="6">SUM(D3:D26)</f>
        <v>0</v>
      </c>
      <c r="E27">
        <f t="shared" si="6"/>
        <v>0</v>
      </c>
      <c r="F27">
        <f t="shared" si="6"/>
        <v>0</v>
      </c>
      <c r="G27">
        <f t="shared" si="6"/>
        <v>0</v>
      </c>
      <c r="H27">
        <f t="shared" si="6"/>
        <v>0</v>
      </c>
      <c r="I27">
        <f t="shared" si="6"/>
        <v>0</v>
      </c>
      <c r="J27">
        <f t="shared" si="6"/>
        <v>0</v>
      </c>
      <c r="K27">
        <f t="shared" si="6"/>
        <v>0</v>
      </c>
    </row>
    <row r="29" spans="1:20" x14ac:dyDescent="0.25">
      <c r="A29" t="s">
        <v>19</v>
      </c>
      <c r="B29" t="s">
        <v>18</v>
      </c>
    </row>
    <row r="30" spans="1:20" x14ac:dyDescent="0.25">
      <c r="A30" t="s">
        <v>20</v>
      </c>
      <c r="B30" t="s">
        <v>21</v>
      </c>
    </row>
    <row r="31" spans="1:20" x14ac:dyDescent="0.25">
      <c r="A31" t="s">
        <v>22</v>
      </c>
      <c r="B31" t="s">
        <v>23</v>
      </c>
    </row>
    <row r="32" spans="1:20" x14ac:dyDescent="0.25">
      <c r="A32" t="s">
        <v>25</v>
      </c>
      <c r="B32" s="6" t="e">
        <f>AVERAGE(S3:S26)</f>
        <v>#DIV/0!</v>
      </c>
    </row>
    <row r="34" spans="1:1" x14ac:dyDescent="0.25">
      <c r="A34" t="s">
        <v>26</v>
      </c>
    </row>
  </sheetData>
  <autoFilter ref="A2:T27" xr:uid="{D07EE520-9495-44F8-8E7D-796D3406DD42}"/>
  <mergeCells count="1">
    <mergeCell ref="C1:P1"/>
  </mergeCells>
  <pageMargins left="0.511811024" right="0.511811024" top="0.78740157499999996" bottom="0.78740157499999996" header="0.31496062000000002" footer="0.31496062000000002"/>
  <pageSetup paperSize="9" scale="7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7E5EB-E7F4-47F6-BD69-62BD515C5C3B}">
  <dimension ref="A1:AN61"/>
  <sheetViews>
    <sheetView workbookViewId="0">
      <selection activeCell="A26" sqref="A26"/>
    </sheetView>
  </sheetViews>
  <sheetFormatPr defaultRowHeight="15" x14ac:dyDescent="0.25"/>
  <cols>
    <col min="1" max="1" width="37.28515625" style="12" bestFit="1" customWidth="1"/>
    <col min="2" max="2" width="10.28515625" style="12" customWidth="1"/>
    <col min="3" max="3" width="14.7109375" style="12" bestFit="1" customWidth="1"/>
    <col min="4" max="7" width="5.5703125" style="12" bestFit="1" customWidth="1"/>
    <col min="8" max="11" width="5.42578125" style="12" bestFit="1" customWidth="1"/>
    <col min="12" max="12" width="4.42578125" style="12" bestFit="1" customWidth="1"/>
    <col min="13" max="13" width="17.28515625" style="12" bestFit="1" customWidth="1"/>
    <col min="14" max="16" width="9.140625" style="12"/>
    <col min="17" max="17" width="14" style="12" bestFit="1" customWidth="1"/>
    <col min="18" max="18" width="21.85546875" style="12" bestFit="1" customWidth="1"/>
    <col min="19" max="19" width="19.7109375" style="12" bestFit="1" customWidth="1"/>
    <col min="20" max="23" width="12.140625" style="12" bestFit="1" customWidth="1"/>
    <col min="24" max="27" width="12" style="12" bestFit="1" customWidth="1"/>
    <col min="28" max="28" width="11" style="12" bestFit="1" customWidth="1"/>
    <col min="29" max="32" width="7.42578125" style="12" bestFit="1" customWidth="1"/>
    <col min="33" max="36" width="7.28515625" style="12" bestFit="1" customWidth="1"/>
    <col min="37" max="37" width="6.28515625" style="12" bestFit="1" customWidth="1"/>
    <col min="38" max="38" width="9.5703125" style="12" bestFit="1" customWidth="1"/>
    <col min="39" max="39" width="10.7109375" style="12" bestFit="1" customWidth="1"/>
    <col min="40" max="40" width="11.7109375" style="12" bestFit="1" customWidth="1"/>
    <col min="41" max="16384" width="9.140625" style="12"/>
  </cols>
  <sheetData>
    <row r="1" spans="1:40" x14ac:dyDescent="0.25">
      <c r="D1" s="22" t="s">
        <v>67</v>
      </c>
      <c r="E1" s="23"/>
      <c r="F1" s="23"/>
      <c r="G1" s="23"/>
      <c r="H1" s="23"/>
      <c r="I1" s="23"/>
      <c r="J1" s="23"/>
      <c r="K1" s="23"/>
      <c r="L1" s="23"/>
      <c r="M1" s="24"/>
    </row>
    <row r="2" spans="1:40" x14ac:dyDescent="0.25">
      <c r="A2" s="12" t="s">
        <v>0</v>
      </c>
      <c r="B2" s="12" t="s">
        <v>58</v>
      </c>
      <c r="C2" s="12" t="s">
        <v>1</v>
      </c>
      <c r="D2" s="12" t="s">
        <v>2</v>
      </c>
      <c r="E2" s="12" t="s">
        <v>3</v>
      </c>
      <c r="F2" s="12" t="s">
        <v>4</v>
      </c>
      <c r="G2" s="12" t="s">
        <v>5</v>
      </c>
      <c r="H2" s="12" t="s">
        <v>7</v>
      </c>
      <c r="I2" s="12" t="s">
        <v>8</v>
      </c>
      <c r="J2" s="12" t="s">
        <v>9</v>
      </c>
      <c r="K2" s="12" t="s">
        <v>10</v>
      </c>
      <c r="L2" s="12" t="s">
        <v>11</v>
      </c>
      <c r="M2" s="12" t="s">
        <v>12</v>
      </c>
      <c r="N2" s="12" t="s">
        <v>27</v>
      </c>
      <c r="O2" s="12" t="s">
        <v>28</v>
      </c>
      <c r="P2" s="12" t="s">
        <v>29</v>
      </c>
      <c r="Q2" s="12" t="s">
        <v>34</v>
      </c>
      <c r="R2" s="12" t="s">
        <v>30</v>
      </c>
      <c r="S2" s="12" t="s">
        <v>35</v>
      </c>
      <c r="T2" s="12" t="s">
        <v>36</v>
      </c>
      <c r="U2" s="12" t="s">
        <v>37</v>
      </c>
      <c r="V2" s="12" t="s">
        <v>38</v>
      </c>
      <c r="W2" s="12" t="s">
        <v>39</v>
      </c>
      <c r="X2" s="12" t="s">
        <v>40</v>
      </c>
      <c r="Y2" s="12" t="s">
        <v>41</v>
      </c>
      <c r="Z2" s="12" t="s">
        <v>42</v>
      </c>
      <c r="AA2" s="12" t="s">
        <v>43</v>
      </c>
      <c r="AB2" s="12" t="s">
        <v>44</v>
      </c>
      <c r="AC2" s="12" t="s">
        <v>46</v>
      </c>
      <c r="AD2" s="12" t="s">
        <v>47</v>
      </c>
      <c r="AE2" s="12" t="s">
        <v>48</v>
      </c>
      <c r="AF2" s="12" t="s">
        <v>49</v>
      </c>
      <c r="AG2" s="12" t="s">
        <v>50</v>
      </c>
      <c r="AH2" s="12" t="s">
        <v>51</v>
      </c>
      <c r="AI2" s="12" t="s">
        <v>52</v>
      </c>
      <c r="AJ2" s="12" t="s">
        <v>53</v>
      </c>
      <c r="AK2" s="12" t="s">
        <v>54</v>
      </c>
      <c r="AL2" s="12" t="s">
        <v>55</v>
      </c>
      <c r="AM2" s="12" t="s">
        <v>56</v>
      </c>
      <c r="AN2" s="12" t="s">
        <v>57</v>
      </c>
    </row>
    <row r="3" spans="1:40" s="14" customFormat="1" x14ac:dyDescent="0.25">
      <c r="B3" s="15"/>
      <c r="D3" s="16"/>
      <c r="E3" s="16"/>
      <c r="F3" s="16"/>
      <c r="G3" s="16"/>
      <c r="H3" s="16"/>
      <c r="I3" s="16"/>
      <c r="J3" s="16"/>
      <c r="K3" s="16"/>
      <c r="L3" s="16"/>
      <c r="M3" s="16"/>
      <c r="N3" s="16">
        <f t="shared" ref="N3:N26" si="0">$B$28</f>
        <v>0</v>
      </c>
      <c r="O3" s="16">
        <f t="shared" ref="O3:O26" si="1">$B$29</f>
        <v>0</v>
      </c>
      <c r="P3" s="17" t="e">
        <f t="shared" ref="P3:P26" si="2">$B$30</f>
        <v>#DIV/0!</v>
      </c>
      <c r="Q3" s="16">
        <f>M3</f>
        <v>0</v>
      </c>
      <c r="R3" s="18" t="e">
        <f>Q3/N3*100</f>
        <v>#DIV/0!</v>
      </c>
      <c r="S3" s="14" t="e">
        <f>IF(Q3&lt;P3,"Abaixo","Acima")</f>
        <v>#DIV/0!</v>
      </c>
      <c r="T3" s="19"/>
      <c r="U3" s="19"/>
      <c r="V3" s="19"/>
      <c r="W3" s="19"/>
      <c r="X3" s="19"/>
      <c r="Y3" s="19"/>
      <c r="Z3" s="19"/>
      <c r="AA3" s="19"/>
      <c r="AB3" s="19"/>
      <c r="AC3" s="14">
        <f t="shared" ref="AC3:AC26" si="3">(T3*$B$32)</f>
        <v>0</v>
      </c>
      <c r="AD3" s="14">
        <f t="shared" ref="AD3:AD26" si="4">(U3*$B$33)</f>
        <v>0</v>
      </c>
      <c r="AE3" s="14">
        <f t="shared" ref="AE3:AE26" si="5">(V3*$B$34)</f>
        <v>0</v>
      </c>
      <c r="AF3" s="14">
        <f t="shared" ref="AF3:AF26" si="6">(W3*$B$35)</f>
        <v>0</v>
      </c>
      <c r="AG3" s="14">
        <f t="shared" ref="AG3:AG26" si="7">(X3*$B$36)</f>
        <v>0</v>
      </c>
      <c r="AH3" s="14">
        <f t="shared" ref="AH3:AH26" si="8">(Y3*$B$37)</f>
        <v>0</v>
      </c>
      <c r="AI3" s="14">
        <f t="shared" ref="AI3:AI26" si="9">(Z3*$B$38)</f>
        <v>0</v>
      </c>
      <c r="AJ3" s="14">
        <f t="shared" ref="AJ3:AJ26" si="10">(AA3*$B$39)</f>
        <v>0</v>
      </c>
      <c r="AK3" s="14">
        <f t="shared" ref="AK3:AK26" si="11">(AB3*$B$40)</f>
        <v>0</v>
      </c>
      <c r="AL3" s="14">
        <f>SUM(AC3:AK3)</f>
        <v>0</v>
      </c>
      <c r="AM3" s="17">
        <f t="shared" ref="AM3:AM26" si="12">$B$31</f>
        <v>0</v>
      </c>
      <c r="AN3" s="14" t="str">
        <f>IF(AL3&lt;AM3,"Abaixo","Acima")</f>
        <v>Acima</v>
      </c>
    </row>
    <row r="4" spans="1:40" s="14" customFormat="1" x14ac:dyDescent="0.25">
      <c r="B4" s="15"/>
      <c r="D4" s="16"/>
      <c r="E4" s="16"/>
      <c r="F4" s="16"/>
      <c r="G4" s="16"/>
      <c r="H4" s="16"/>
      <c r="I4" s="16"/>
      <c r="J4" s="16"/>
      <c r="K4" s="16"/>
      <c r="L4" s="16"/>
      <c r="M4" s="16"/>
      <c r="N4" s="16">
        <f t="shared" si="0"/>
        <v>0</v>
      </c>
      <c r="O4" s="16">
        <f t="shared" si="1"/>
        <v>0</v>
      </c>
      <c r="P4" s="17" t="e">
        <f t="shared" si="2"/>
        <v>#DIV/0!</v>
      </c>
      <c r="Q4" s="16">
        <f t="shared" ref="Q4:Q26" si="13">M4</f>
        <v>0</v>
      </c>
      <c r="R4" s="18" t="e">
        <f t="shared" ref="R4:R26" si="14">Q4/N4*100</f>
        <v>#DIV/0!</v>
      </c>
      <c r="S4" s="14" t="e">
        <f t="shared" ref="S4:S26" si="15">IF(Q4&lt;P4,"Abaixo","Acima")</f>
        <v>#DIV/0!</v>
      </c>
      <c r="T4" s="19"/>
      <c r="U4" s="19"/>
      <c r="V4" s="19"/>
      <c r="W4" s="19"/>
      <c r="X4" s="19"/>
      <c r="Y4" s="19"/>
      <c r="Z4" s="19"/>
      <c r="AA4" s="19"/>
      <c r="AB4" s="19"/>
      <c r="AC4" s="14">
        <f t="shared" si="3"/>
        <v>0</v>
      </c>
      <c r="AD4" s="14">
        <f t="shared" si="4"/>
        <v>0</v>
      </c>
      <c r="AE4" s="14">
        <f t="shared" si="5"/>
        <v>0</v>
      </c>
      <c r="AF4" s="14">
        <f t="shared" si="6"/>
        <v>0</v>
      </c>
      <c r="AG4" s="14">
        <f t="shared" si="7"/>
        <v>0</v>
      </c>
      <c r="AH4" s="14">
        <f t="shared" si="8"/>
        <v>0</v>
      </c>
      <c r="AI4" s="14">
        <f t="shared" si="9"/>
        <v>0</v>
      </c>
      <c r="AJ4" s="14">
        <f t="shared" si="10"/>
        <v>0</v>
      </c>
      <c r="AK4" s="14">
        <f t="shared" si="11"/>
        <v>0</v>
      </c>
      <c r="AL4" s="14">
        <f t="shared" ref="AL4:AL26" si="16">SUM(AC4:AK4)</f>
        <v>0</v>
      </c>
      <c r="AM4" s="17">
        <f t="shared" si="12"/>
        <v>0</v>
      </c>
      <c r="AN4" s="14" t="str">
        <f t="shared" ref="AN4:AN26" si="17">IF(AL4&lt;AM4,"Abaixo","Acima")</f>
        <v>Acima</v>
      </c>
    </row>
    <row r="5" spans="1:40" s="14" customFormat="1" x14ac:dyDescent="0.25">
      <c r="B5" s="15"/>
      <c r="D5" s="16"/>
      <c r="E5" s="16"/>
      <c r="F5" s="16"/>
      <c r="G5" s="16"/>
      <c r="H5" s="16"/>
      <c r="I5" s="16"/>
      <c r="J5" s="16"/>
      <c r="K5" s="16"/>
      <c r="L5" s="16"/>
      <c r="M5" s="16"/>
      <c r="N5" s="16">
        <f t="shared" si="0"/>
        <v>0</v>
      </c>
      <c r="O5" s="16">
        <f t="shared" si="1"/>
        <v>0</v>
      </c>
      <c r="P5" s="17" t="e">
        <f t="shared" si="2"/>
        <v>#DIV/0!</v>
      </c>
      <c r="Q5" s="16">
        <f t="shared" si="13"/>
        <v>0</v>
      </c>
      <c r="R5" s="18" t="e">
        <f t="shared" si="14"/>
        <v>#DIV/0!</v>
      </c>
      <c r="S5" s="14" t="e">
        <f t="shared" si="15"/>
        <v>#DIV/0!</v>
      </c>
      <c r="T5" s="19"/>
      <c r="U5" s="19"/>
      <c r="V5" s="19"/>
      <c r="W5" s="19"/>
      <c r="X5" s="19"/>
      <c r="Y5" s="19"/>
      <c r="Z5" s="19"/>
      <c r="AA5" s="19"/>
      <c r="AB5" s="19"/>
      <c r="AC5" s="14">
        <f t="shared" si="3"/>
        <v>0</v>
      </c>
      <c r="AD5" s="14">
        <f t="shared" si="4"/>
        <v>0</v>
      </c>
      <c r="AE5" s="14">
        <f t="shared" si="5"/>
        <v>0</v>
      </c>
      <c r="AF5" s="14">
        <f t="shared" si="6"/>
        <v>0</v>
      </c>
      <c r="AG5" s="14">
        <f t="shared" si="7"/>
        <v>0</v>
      </c>
      <c r="AH5" s="14">
        <f t="shared" si="8"/>
        <v>0</v>
      </c>
      <c r="AI5" s="14">
        <f t="shared" si="9"/>
        <v>0</v>
      </c>
      <c r="AJ5" s="14">
        <f t="shared" si="10"/>
        <v>0</v>
      </c>
      <c r="AK5" s="14">
        <f t="shared" si="11"/>
        <v>0</v>
      </c>
      <c r="AL5" s="14">
        <f t="shared" si="16"/>
        <v>0</v>
      </c>
      <c r="AM5" s="17">
        <f t="shared" si="12"/>
        <v>0</v>
      </c>
      <c r="AN5" s="14" t="str">
        <f t="shared" si="17"/>
        <v>Acima</v>
      </c>
    </row>
    <row r="6" spans="1:40" s="14" customFormat="1" x14ac:dyDescent="0.25">
      <c r="B6" s="15"/>
      <c r="D6" s="16"/>
      <c r="E6" s="16"/>
      <c r="F6" s="16"/>
      <c r="G6" s="16"/>
      <c r="H6" s="16"/>
      <c r="I6" s="16"/>
      <c r="J6" s="16"/>
      <c r="K6" s="16"/>
      <c r="L6" s="16"/>
      <c r="M6" s="16"/>
      <c r="N6" s="16">
        <f t="shared" si="0"/>
        <v>0</v>
      </c>
      <c r="O6" s="16">
        <f t="shared" si="1"/>
        <v>0</v>
      </c>
      <c r="P6" s="17" t="e">
        <f t="shared" si="2"/>
        <v>#DIV/0!</v>
      </c>
      <c r="Q6" s="16">
        <f t="shared" si="13"/>
        <v>0</v>
      </c>
      <c r="R6" s="18" t="e">
        <f t="shared" si="14"/>
        <v>#DIV/0!</v>
      </c>
      <c r="S6" s="14" t="e">
        <f t="shared" si="15"/>
        <v>#DIV/0!</v>
      </c>
      <c r="T6" s="19"/>
      <c r="U6" s="19"/>
      <c r="V6" s="19"/>
      <c r="W6" s="19"/>
      <c r="X6" s="19"/>
      <c r="Y6" s="19"/>
      <c r="Z6" s="19"/>
      <c r="AA6" s="19"/>
      <c r="AB6" s="19"/>
      <c r="AC6" s="14">
        <f t="shared" si="3"/>
        <v>0</v>
      </c>
      <c r="AD6" s="14">
        <f t="shared" si="4"/>
        <v>0</v>
      </c>
      <c r="AE6" s="14">
        <f t="shared" si="5"/>
        <v>0</v>
      </c>
      <c r="AF6" s="14">
        <f t="shared" si="6"/>
        <v>0</v>
      </c>
      <c r="AG6" s="14">
        <f t="shared" si="7"/>
        <v>0</v>
      </c>
      <c r="AH6" s="14">
        <f t="shared" si="8"/>
        <v>0</v>
      </c>
      <c r="AI6" s="14">
        <f t="shared" si="9"/>
        <v>0</v>
      </c>
      <c r="AJ6" s="14">
        <f t="shared" si="10"/>
        <v>0</v>
      </c>
      <c r="AK6" s="14">
        <f t="shared" si="11"/>
        <v>0</v>
      </c>
      <c r="AL6" s="14">
        <f t="shared" si="16"/>
        <v>0</v>
      </c>
      <c r="AM6" s="17">
        <f t="shared" si="12"/>
        <v>0</v>
      </c>
      <c r="AN6" s="14" t="str">
        <f t="shared" si="17"/>
        <v>Acima</v>
      </c>
    </row>
    <row r="7" spans="1:40" s="14" customFormat="1" x14ac:dyDescent="0.25">
      <c r="B7" s="15"/>
      <c r="D7" s="16"/>
      <c r="E7" s="16"/>
      <c r="F7" s="16"/>
      <c r="G7" s="16"/>
      <c r="H7" s="16"/>
      <c r="I7" s="16"/>
      <c r="J7" s="16"/>
      <c r="K7" s="16"/>
      <c r="L7" s="16"/>
      <c r="M7" s="16"/>
      <c r="N7" s="16">
        <f t="shared" si="0"/>
        <v>0</v>
      </c>
      <c r="O7" s="16">
        <f t="shared" si="1"/>
        <v>0</v>
      </c>
      <c r="P7" s="17" t="e">
        <f t="shared" si="2"/>
        <v>#DIV/0!</v>
      </c>
      <c r="Q7" s="16">
        <f t="shared" si="13"/>
        <v>0</v>
      </c>
      <c r="R7" s="18" t="e">
        <f t="shared" si="14"/>
        <v>#DIV/0!</v>
      </c>
      <c r="S7" s="14" t="e">
        <f t="shared" si="15"/>
        <v>#DIV/0!</v>
      </c>
      <c r="T7" s="19"/>
      <c r="U7" s="19"/>
      <c r="V7" s="19"/>
      <c r="W7" s="19"/>
      <c r="X7" s="19"/>
      <c r="Y7" s="19"/>
      <c r="Z7" s="19"/>
      <c r="AA7" s="19"/>
      <c r="AB7" s="19"/>
      <c r="AC7" s="14">
        <f t="shared" si="3"/>
        <v>0</v>
      </c>
      <c r="AD7" s="14">
        <f t="shared" si="4"/>
        <v>0</v>
      </c>
      <c r="AE7" s="14">
        <f t="shared" si="5"/>
        <v>0</v>
      </c>
      <c r="AF7" s="14">
        <f t="shared" si="6"/>
        <v>0</v>
      </c>
      <c r="AG7" s="14">
        <f t="shared" si="7"/>
        <v>0</v>
      </c>
      <c r="AH7" s="14">
        <f t="shared" si="8"/>
        <v>0</v>
      </c>
      <c r="AI7" s="14">
        <f t="shared" si="9"/>
        <v>0</v>
      </c>
      <c r="AJ7" s="14">
        <f t="shared" si="10"/>
        <v>0</v>
      </c>
      <c r="AK7" s="14">
        <f t="shared" si="11"/>
        <v>0</v>
      </c>
      <c r="AL7" s="14">
        <f t="shared" si="16"/>
        <v>0</v>
      </c>
      <c r="AM7" s="17">
        <f t="shared" si="12"/>
        <v>0</v>
      </c>
      <c r="AN7" s="14" t="str">
        <f t="shared" si="17"/>
        <v>Acima</v>
      </c>
    </row>
    <row r="8" spans="1:40" s="14" customFormat="1" x14ac:dyDescent="0.25">
      <c r="B8" s="15"/>
      <c r="D8" s="16"/>
      <c r="E8" s="16"/>
      <c r="F8" s="16"/>
      <c r="G8" s="16"/>
      <c r="H8" s="16"/>
      <c r="I8" s="16"/>
      <c r="J8" s="16"/>
      <c r="K8" s="16"/>
      <c r="L8" s="16"/>
      <c r="M8" s="16"/>
      <c r="N8" s="16">
        <f t="shared" si="0"/>
        <v>0</v>
      </c>
      <c r="O8" s="16">
        <f t="shared" si="1"/>
        <v>0</v>
      </c>
      <c r="P8" s="17" t="e">
        <f t="shared" si="2"/>
        <v>#DIV/0!</v>
      </c>
      <c r="Q8" s="16">
        <f t="shared" si="13"/>
        <v>0</v>
      </c>
      <c r="R8" s="18" t="e">
        <f t="shared" si="14"/>
        <v>#DIV/0!</v>
      </c>
      <c r="S8" s="14" t="e">
        <f t="shared" si="15"/>
        <v>#DIV/0!</v>
      </c>
      <c r="T8" s="19"/>
      <c r="U8" s="19"/>
      <c r="V8" s="19"/>
      <c r="W8" s="19"/>
      <c r="X8" s="19"/>
      <c r="Y8" s="19"/>
      <c r="Z8" s="19"/>
      <c r="AA8" s="19"/>
      <c r="AB8" s="19"/>
      <c r="AC8" s="14">
        <f t="shared" si="3"/>
        <v>0</v>
      </c>
      <c r="AD8" s="14">
        <f t="shared" si="4"/>
        <v>0</v>
      </c>
      <c r="AE8" s="14">
        <f t="shared" si="5"/>
        <v>0</v>
      </c>
      <c r="AF8" s="14">
        <f t="shared" si="6"/>
        <v>0</v>
      </c>
      <c r="AG8" s="14">
        <f t="shared" si="7"/>
        <v>0</v>
      </c>
      <c r="AH8" s="14">
        <f t="shared" si="8"/>
        <v>0</v>
      </c>
      <c r="AI8" s="14">
        <f t="shared" si="9"/>
        <v>0</v>
      </c>
      <c r="AJ8" s="14">
        <f t="shared" si="10"/>
        <v>0</v>
      </c>
      <c r="AK8" s="14">
        <f t="shared" si="11"/>
        <v>0</v>
      </c>
      <c r="AL8" s="14">
        <f t="shared" si="16"/>
        <v>0</v>
      </c>
      <c r="AM8" s="17">
        <f t="shared" si="12"/>
        <v>0</v>
      </c>
      <c r="AN8" s="14" t="str">
        <f t="shared" si="17"/>
        <v>Acima</v>
      </c>
    </row>
    <row r="9" spans="1:40" s="14" customFormat="1" x14ac:dyDescent="0.25">
      <c r="B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>
        <f t="shared" si="0"/>
        <v>0</v>
      </c>
      <c r="O9" s="16">
        <f t="shared" si="1"/>
        <v>0</v>
      </c>
      <c r="P9" s="17" t="e">
        <f t="shared" si="2"/>
        <v>#DIV/0!</v>
      </c>
      <c r="Q9" s="16">
        <f t="shared" si="13"/>
        <v>0</v>
      </c>
      <c r="R9" s="18" t="e">
        <f t="shared" si="14"/>
        <v>#DIV/0!</v>
      </c>
      <c r="S9" s="14" t="e">
        <f t="shared" si="15"/>
        <v>#DIV/0!</v>
      </c>
      <c r="T9" s="19"/>
      <c r="U9" s="19"/>
      <c r="V9" s="19"/>
      <c r="W9" s="19"/>
      <c r="X9" s="19"/>
      <c r="Y9" s="19"/>
      <c r="Z9" s="19"/>
      <c r="AA9" s="19"/>
      <c r="AB9" s="19"/>
      <c r="AC9" s="14">
        <f t="shared" si="3"/>
        <v>0</v>
      </c>
      <c r="AD9" s="14">
        <f t="shared" si="4"/>
        <v>0</v>
      </c>
      <c r="AE9" s="14">
        <f t="shared" si="5"/>
        <v>0</v>
      </c>
      <c r="AF9" s="14">
        <f t="shared" si="6"/>
        <v>0</v>
      </c>
      <c r="AG9" s="14">
        <f t="shared" si="7"/>
        <v>0</v>
      </c>
      <c r="AH9" s="14">
        <f t="shared" si="8"/>
        <v>0</v>
      </c>
      <c r="AI9" s="14">
        <f t="shared" si="9"/>
        <v>0</v>
      </c>
      <c r="AJ9" s="14">
        <f t="shared" si="10"/>
        <v>0</v>
      </c>
      <c r="AK9" s="14">
        <f t="shared" si="11"/>
        <v>0</v>
      </c>
      <c r="AL9" s="14">
        <f t="shared" si="16"/>
        <v>0</v>
      </c>
      <c r="AM9" s="17">
        <f t="shared" si="12"/>
        <v>0</v>
      </c>
      <c r="AN9" s="14" t="str">
        <f t="shared" si="17"/>
        <v>Acima</v>
      </c>
    </row>
    <row r="10" spans="1:40" s="14" customFormat="1" x14ac:dyDescent="0.25">
      <c r="B10" s="15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>
        <f t="shared" si="0"/>
        <v>0</v>
      </c>
      <c r="O10" s="16">
        <f t="shared" si="1"/>
        <v>0</v>
      </c>
      <c r="P10" s="17" t="e">
        <f t="shared" si="2"/>
        <v>#DIV/0!</v>
      </c>
      <c r="Q10" s="16">
        <f t="shared" si="13"/>
        <v>0</v>
      </c>
      <c r="R10" s="18" t="e">
        <f t="shared" si="14"/>
        <v>#DIV/0!</v>
      </c>
      <c r="S10" s="14" t="e">
        <f t="shared" si="15"/>
        <v>#DIV/0!</v>
      </c>
      <c r="T10" s="19"/>
      <c r="U10" s="19"/>
      <c r="V10" s="19"/>
      <c r="W10" s="19"/>
      <c r="X10" s="19"/>
      <c r="Y10" s="19"/>
      <c r="Z10" s="19"/>
      <c r="AA10" s="19"/>
      <c r="AB10" s="19"/>
      <c r="AC10" s="14">
        <f t="shared" si="3"/>
        <v>0</v>
      </c>
      <c r="AD10" s="14">
        <f t="shared" si="4"/>
        <v>0</v>
      </c>
      <c r="AE10" s="14">
        <f t="shared" si="5"/>
        <v>0</v>
      </c>
      <c r="AF10" s="14">
        <f t="shared" si="6"/>
        <v>0</v>
      </c>
      <c r="AG10" s="14">
        <f t="shared" si="7"/>
        <v>0</v>
      </c>
      <c r="AH10" s="14">
        <f t="shared" si="8"/>
        <v>0</v>
      </c>
      <c r="AI10" s="14">
        <f t="shared" si="9"/>
        <v>0</v>
      </c>
      <c r="AJ10" s="14">
        <f t="shared" si="10"/>
        <v>0</v>
      </c>
      <c r="AK10" s="14">
        <f t="shared" si="11"/>
        <v>0</v>
      </c>
      <c r="AL10" s="14">
        <f t="shared" si="16"/>
        <v>0</v>
      </c>
      <c r="AM10" s="17">
        <f t="shared" si="12"/>
        <v>0</v>
      </c>
      <c r="AN10" s="14" t="str">
        <f t="shared" si="17"/>
        <v>Acima</v>
      </c>
    </row>
    <row r="11" spans="1:40" s="14" customFormat="1" x14ac:dyDescent="0.25">
      <c r="B11" s="15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>
        <f t="shared" si="0"/>
        <v>0</v>
      </c>
      <c r="O11" s="16">
        <f t="shared" si="1"/>
        <v>0</v>
      </c>
      <c r="P11" s="17" t="e">
        <f t="shared" si="2"/>
        <v>#DIV/0!</v>
      </c>
      <c r="Q11" s="16">
        <f t="shared" si="13"/>
        <v>0</v>
      </c>
      <c r="R11" s="18" t="e">
        <f t="shared" si="14"/>
        <v>#DIV/0!</v>
      </c>
      <c r="S11" s="14" t="e">
        <f t="shared" si="15"/>
        <v>#DIV/0!</v>
      </c>
      <c r="T11" s="19"/>
      <c r="U11" s="19"/>
      <c r="V11" s="19"/>
      <c r="W11" s="19"/>
      <c r="X11" s="19"/>
      <c r="Y11" s="19"/>
      <c r="Z11" s="19"/>
      <c r="AA11" s="19"/>
      <c r="AB11" s="19"/>
      <c r="AC11" s="14">
        <f t="shared" si="3"/>
        <v>0</v>
      </c>
      <c r="AD11" s="14">
        <f t="shared" si="4"/>
        <v>0</v>
      </c>
      <c r="AE11" s="14">
        <f t="shared" si="5"/>
        <v>0</v>
      </c>
      <c r="AF11" s="14">
        <f t="shared" si="6"/>
        <v>0</v>
      </c>
      <c r="AG11" s="14">
        <f t="shared" si="7"/>
        <v>0</v>
      </c>
      <c r="AH11" s="14">
        <f t="shared" si="8"/>
        <v>0</v>
      </c>
      <c r="AI11" s="14">
        <f t="shared" si="9"/>
        <v>0</v>
      </c>
      <c r="AJ11" s="14">
        <f t="shared" si="10"/>
        <v>0</v>
      </c>
      <c r="AK11" s="14">
        <f t="shared" si="11"/>
        <v>0</v>
      </c>
      <c r="AL11" s="14">
        <f t="shared" si="16"/>
        <v>0</v>
      </c>
      <c r="AM11" s="17">
        <f t="shared" si="12"/>
        <v>0</v>
      </c>
      <c r="AN11" s="14" t="str">
        <f t="shared" si="17"/>
        <v>Acima</v>
      </c>
    </row>
    <row r="12" spans="1:40" s="14" customFormat="1" x14ac:dyDescent="0.25">
      <c r="B12" s="15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>
        <f t="shared" si="0"/>
        <v>0</v>
      </c>
      <c r="O12" s="16">
        <f t="shared" si="1"/>
        <v>0</v>
      </c>
      <c r="P12" s="17" t="e">
        <f t="shared" si="2"/>
        <v>#DIV/0!</v>
      </c>
      <c r="Q12" s="16">
        <f t="shared" si="13"/>
        <v>0</v>
      </c>
      <c r="R12" s="18" t="e">
        <f t="shared" si="14"/>
        <v>#DIV/0!</v>
      </c>
      <c r="S12" s="14" t="e">
        <f t="shared" si="15"/>
        <v>#DIV/0!</v>
      </c>
      <c r="T12" s="19"/>
      <c r="U12" s="19"/>
      <c r="V12" s="19"/>
      <c r="W12" s="19"/>
      <c r="X12" s="19"/>
      <c r="Y12" s="19"/>
      <c r="Z12" s="19"/>
      <c r="AA12" s="19"/>
      <c r="AB12" s="19"/>
      <c r="AC12" s="14">
        <f t="shared" si="3"/>
        <v>0</v>
      </c>
      <c r="AD12" s="14">
        <f t="shared" si="4"/>
        <v>0</v>
      </c>
      <c r="AE12" s="14">
        <f t="shared" si="5"/>
        <v>0</v>
      </c>
      <c r="AF12" s="14">
        <f t="shared" si="6"/>
        <v>0</v>
      </c>
      <c r="AG12" s="14">
        <f t="shared" si="7"/>
        <v>0</v>
      </c>
      <c r="AH12" s="14">
        <f t="shared" si="8"/>
        <v>0</v>
      </c>
      <c r="AI12" s="14">
        <f t="shared" si="9"/>
        <v>0</v>
      </c>
      <c r="AJ12" s="14">
        <f t="shared" si="10"/>
        <v>0</v>
      </c>
      <c r="AK12" s="14">
        <f t="shared" si="11"/>
        <v>0</v>
      </c>
      <c r="AL12" s="14">
        <f t="shared" si="16"/>
        <v>0</v>
      </c>
      <c r="AM12" s="17">
        <f t="shared" si="12"/>
        <v>0</v>
      </c>
      <c r="AN12" s="14" t="str">
        <f t="shared" si="17"/>
        <v>Acima</v>
      </c>
    </row>
    <row r="13" spans="1:40" s="14" customFormat="1" x14ac:dyDescent="0.25">
      <c r="B13" s="15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>
        <f t="shared" si="0"/>
        <v>0</v>
      </c>
      <c r="O13" s="16">
        <f t="shared" si="1"/>
        <v>0</v>
      </c>
      <c r="P13" s="17" t="e">
        <f t="shared" si="2"/>
        <v>#DIV/0!</v>
      </c>
      <c r="Q13" s="16">
        <f t="shared" si="13"/>
        <v>0</v>
      </c>
      <c r="R13" s="18" t="e">
        <f t="shared" si="14"/>
        <v>#DIV/0!</v>
      </c>
      <c r="S13" s="14" t="e">
        <f t="shared" si="15"/>
        <v>#DIV/0!</v>
      </c>
      <c r="T13" s="19"/>
      <c r="U13" s="19"/>
      <c r="V13" s="19"/>
      <c r="W13" s="19"/>
      <c r="X13" s="19"/>
      <c r="Y13" s="19"/>
      <c r="Z13" s="19"/>
      <c r="AA13" s="19"/>
      <c r="AB13" s="19"/>
      <c r="AC13" s="14">
        <f t="shared" si="3"/>
        <v>0</v>
      </c>
      <c r="AD13" s="14">
        <f t="shared" si="4"/>
        <v>0</v>
      </c>
      <c r="AE13" s="14">
        <f t="shared" si="5"/>
        <v>0</v>
      </c>
      <c r="AF13" s="14">
        <f t="shared" si="6"/>
        <v>0</v>
      </c>
      <c r="AG13" s="14">
        <f t="shared" si="7"/>
        <v>0</v>
      </c>
      <c r="AH13" s="14">
        <f t="shared" si="8"/>
        <v>0</v>
      </c>
      <c r="AI13" s="14">
        <f t="shared" si="9"/>
        <v>0</v>
      </c>
      <c r="AJ13" s="14">
        <f t="shared" si="10"/>
        <v>0</v>
      </c>
      <c r="AK13" s="14">
        <f t="shared" si="11"/>
        <v>0</v>
      </c>
      <c r="AL13" s="14">
        <f t="shared" si="16"/>
        <v>0</v>
      </c>
      <c r="AM13" s="17">
        <f t="shared" si="12"/>
        <v>0</v>
      </c>
      <c r="AN13" s="14" t="str">
        <f t="shared" si="17"/>
        <v>Acima</v>
      </c>
    </row>
    <row r="14" spans="1:40" s="14" customFormat="1" x14ac:dyDescent="0.25">
      <c r="B14" s="15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>
        <f t="shared" si="0"/>
        <v>0</v>
      </c>
      <c r="O14" s="16">
        <f t="shared" si="1"/>
        <v>0</v>
      </c>
      <c r="P14" s="17" t="e">
        <f t="shared" si="2"/>
        <v>#DIV/0!</v>
      </c>
      <c r="Q14" s="16">
        <f t="shared" si="13"/>
        <v>0</v>
      </c>
      <c r="R14" s="18" t="e">
        <f t="shared" si="14"/>
        <v>#DIV/0!</v>
      </c>
      <c r="S14" s="14" t="e">
        <f t="shared" si="15"/>
        <v>#DIV/0!</v>
      </c>
      <c r="T14" s="19"/>
      <c r="U14" s="19"/>
      <c r="V14" s="19"/>
      <c r="W14" s="19"/>
      <c r="X14" s="19"/>
      <c r="Y14" s="19"/>
      <c r="Z14" s="19"/>
      <c r="AA14" s="19"/>
      <c r="AB14" s="19"/>
      <c r="AC14" s="14">
        <f t="shared" si="3"/>
        <v>0</v>
      </c>
      <c r="AD14" s="14">
        <f t="shared" si="4"/>
        <v>0</v>
      </c>
      <c r="AE14" s="14">
        <f t="shared" si="5"/>
        <v>0</v>
      </c>
      <c r="AF14" s="14">
        <f t="shared" si="6"/>
        <v>0</v>
      </c>
      <c r="AG14" s="14">
        <f t="shared" si="7"/>
        <v>0</v>
      </c>
      <c r="AH14" s="14">
        <f t="shared" si="8"/>
        <v>0</v>
      </c>
      <c r="AI14" s="14">
        <f t="shared" si="9"/>
        <v>0</v>
      </c>
      <c r="AJ14" s="14">
        <f t="shared" si="10"/>
        <v>0</v>
      </c>
      <c r="AK14" s="14">
        <f t="shared" si="11"/>
        <v>0</v>
      </c>
      <c r="AL14" s="14">
        <f t="shared" si="16"/>
        <v>0</v>
      </c>
      <c r="AM14" s="17">
        <f t="shared" si="12"/>
        <v>0</v>
      </c>
      <c r="AN14" s="14" t="str">
        <f t="shared" si="17"/>
        <v>Acima</v>
      </c>
    </row>
    <row r="15" spans="1:40" s="14" customFormat="1" x14ac:dyDescent="0.25">
      <c r="B15" s="15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>
        <f t="shared" si="0"/>
        <v>0</v>
      </c>
      <c r="O15" s="16">
        <f t="shared" si="1"/>
        <v>0</v>
      </c>
      <c r="P15" s="17" t="e">
        <f t="shared" si="2"/>
        <v>#DIV/0!</v>
      </c>
      <c r="Q15" s="16">
        <f t="shared" si="13"/>
        <v>0</v>
      </c>
      <c r="R15" s="18" t="e">
        <f t="shared" si="14"/>
        <v>#DIV/0!</v>
      </c>
      <c r="S15" s="14" t="e">
        <f t="shared" si="15"/>
        <v>#DIV/0!</v>
      </c>
      <c r="T15" s="19"/>
      <c r="U15" s="19"/>
      <c r="V15" s="19"/>
      <c r="W15" s="19"/>
      <c r="X15" s="19"/>
      <c r="Y15" s="19"/>
      <c r="Z15" s="19"/>
      <c r="AA15" s="19"/>
      <c r="AB15" s="19"/>
      <c r="AC15" s="14">
        <f t="shared" si="3"/>
        <v>0</v>
      </c>
      <c r="AD15" s="14">
        <f t="shared" si="4"/>
        <v>0</v>
      </c>
      <c r="AE15" s="14">
        <f t="shared" si="5"/>
        <v>0</v>
      </c>
      <c r="AF15" s="14">
        <f t="shared" si="6"/>
        <v>0</v>
      </c>
      <c r="AG15" s="14">
        <f t="shared" si="7"/>
        <v>0</v>
      </c>
      <c r="AH15" s="14">
        <f t="shared" si="8"/>
        <v>0</v>
      </c>
      <c r="AI15" s="14">
        <f t="shared" si="9"/>
        <v>0</v>
      </c>
      <c r="AJ15" s="14">
        <f t="shared" si="10"/>
        <v>0</v>
      </c>
      <c r="AK15" s="14">
        <f t="shared" si="11"/>
        <v>0</v>
      </c>
      <c r="AL15" s="14">
        <f t="shared" si="16"/>
        <v>0</v>
      </c>
      <c r="AM15" s="17">
        <f t="shared" si="12"/>
        <v>0</v>
      </c>
      <c r="AN15" s="14" t="str">
        <f t="shared" si="17"/>
        <v>Acima</v>
      </c>
    </row>
    <row r="16" spans="1:40" s="14" customFormat="1" x14ac:dyDescent="0.25">
      <c r="B16" s="15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>
        <f t="shared" si="0"/>
        <v>0</v>
      </c>
      <c r="O16" s="16">
        <f t="shared" si="1"/>
        <v>0</v>
      </c>
      <c r="P16" s="17" t="e">
        <f t="shared" si="2"/>
        <v>#DIV/0!</v>
      </c>
      <c r="Q16" s="16">
        <f t="shared" si="13"/>
        <v>0</v>
      </c>
      <c r="R16" s="18" t="e">
        <f t="shared" si="14"/>
        <v>#DIV/0!</v>
      </c>
      <c r="S16" s="14" t="e">
        <f t="shared" si="15"/>
        <v>#DIV/0!</v>
      </c>
      <c r="T16" s="19"/>
      <c r="U16" s="19"/>
      <c r="V16" s="19"/>
      <c r="W16" s="19"/>
      <c r="X16" s="19"/>
      <c r="Y16" s="19"/>
      <c r="Z16" s="19"/>
      <c r="AA16" s="19"/>
      <c r="AB16" s="19"/>
      <c r="AC16" s="14">
        <f t="shared" si="3"/>
        <v>0</v>
      </c>
      <c r="AD16" s="14">
        <f t="shared" si="4"/>
        <v>0</v>
      </c>
      <c r="AE16" s="14">
        <f t="shared" si="5"/>
        <v>0</v>
      </c>
      <c r="AF16" s="14">
        <f t="shared" si="6"/>
        <v>0</v>
      </c>
      <c r="AG16" s="14">
        <f t="shared" si="7"/>
        <v>0</v>
      </c>
      <c r="AH16" s="14">
        <f t="shared" si="8"/>
        <v>0</v>
      </c>
      <c r="AI16" s="14">
        <f t="shared" si="9"/>
        <v>0</v>
      </c>
      <c r="AJ16" s="14">
        <f t="shared" si="10"/>
        <v>0</v>
      </c>
      <c r="AK16" s="14">
        <f t="shared" si="11"/>
        <v>0</v>
      </c>
      <c r="AL16" s="14">
        <f t="shared" si="16"/>
        <v>0</v>
      </c>
      <c r="AM16" s="17">
        <f t="shared" si="12"/>
        <v>0</v>
      </c>
      <c r="AN16" s="14" t="str">
        <f t="shared" si="17"/>
        <v>Acima</v>
      </c>
    </row>
    <row r="17" spans="1:40" s="14" customFormat="1" x14ac:dyDescent="0.25">
      <c r="B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>
        <f t="shared" si="0"/>
        <v>0</v>
      </c>
      <c r="O17" s="16">
        <f t="shared" si="1"/>
        <v>0</v>
      </c>
      <c r="P17" s="17" t="e">
        <f t="shared" si="2"/>
        <v>#DIV/0!</v>
      </c>
      <c r="Q17" s="16">
        <f t="shared" si="13"/>
        <v>0</v>
      </c>
      <c r="R17" s="18" t="e">
        <f t="shared" si="14"/>
        <v>#DIV/0!</v>
      </c>
      <c r="S17" s="14" t="e">
        <f t="shared" si="15"/>
        <v>#DIV/0!</v>
      </c>
      <c r="T17" s="19"/>
      <c r="U17" s="19"/>
      <c r="V17" s="19"/>
      <c r="W17" s="19"/>
      <c r="X17" s="19"/>
      <c r="Y17" s="19"/>
      <c r="Z17" s="19"/>
      <c r="AA17" s="19"/>
      <c r="AB17" s="19"/>
      <c r="AC17" s="14">
        <f t="shared" si="3"/>
        <v>0</v>
      </c>
      <c r="AD17" s="14">
        <f t="shared" si="4"/>
        <v>0</v>
      </c>
      <c r="AE17" s="14">
        <f t="shared" si="5"/>
        <v>0</v>
      </c>
      <c r="AF17" s="14">
        <f t="shared" si="6"/>
        <v>0</v>
      </c>
      <c r="AG17" s="14">
        <f t="shared" si="7"/>
        <v>0</v>
      </c>
      <c r="AH17" s="14">
        <f t="shared" si="8"/>
        <v>0</v>
      </c>
      <c r="AI17" s="14">
        <f t="shared" si="9"/>
        <v>0</v>
      </c>
      <c r="AJ17" s="14">
        <f t="shared" si="10"/>
        <v>0</v>
      </c>
      <c r="AK17" s="14">
        <f t="shared" si="11"/>
        <v>0</v>
      </c>
      <c r="AL17" s="14">
        <f t="shared" si="16"/>
        <v>0</v>
      </c>
      <c r="AM17" s="17">
        <f t="shared" si="12"/>
        <v>0</v>
      </c>
      <c r="AN17" s="14" t="str">
        <f t="shared" si="17"/>
        <v>Acima</v>
      </c>
    </row>
    <row r="18" spans="1:40" s="14" customFormat="1" x14ac:dyDescent="0.25">
      <c r="B18" s="15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>
        <f t="shared" si="0"/>
        <v>0</v>
      </c>
      <c r="O18" s="16">
        <f t="shared" si="1"/>
        <v>0</v>
      </c>
      <c r="P18" s="17" t="e">
        <f t="shared" si="2"/>
        <v>#DIV/0!</v>
      </c>
      <c r="Q18" s="16">
        <f t="shared" si="13"/>
        <v>0</v>
      </c>
      <c r="R18" s="18" t="e">
        <f t="shared" si="14"/>
        <v>#DIV/0!</v>
      </c>
      <c r="S18" s="14" t="e">
        <f t="shared" si="15"/>
        <v>#DIV/0!</v>
      </c>
      <c r="T18" s="19"/>
      <c r="U18" s="19"/>
      <c r="V18" s="19"/>
      <c r="W18" s="19"/>
      <c r="X18" s="19"/>
      <c r="Y18" s="19"/>
      <c r="Z18" s="19"/>
      <c r="AA18" s="19"/>
      <c r="AB18" s="19"/>
      <c r="AC18" s="14">
        <f t="shared" si="3"/>
        <v>0</v>
      </c>
      <c r="AD18" s="14">
        <f t="shared" si="4"/>
        <v>0</v>
      </c>
      <c r="AE18" s="14">
        <f t="shared" si="5"/>
        <v>0</v>
      </c>
      <c r="AF18" s="14">
        <f t="shared" si="6"/>
        <v>0</v>
      </c>
      <c r="AG18" s="14">
        <f t="shared" si="7"/>
        <v>0</v>
      </c>
      <c r="AH18" s="14">
        <f t="shared" si="8"/>
        <v>0</v>
      </c>
      <c r="AI18" s="14">
        <f t="shared" si="9"/>
        <v>0</v>
      </c>
      <c r="AJ18" s="14">
        <f t="shared" si="10"/>
        <v>0</v>
      </c>
      <c r="AK18" s="14">
        <f t="shared" si="11"/>
        <v>0</v>
      </c>
      <c r="AL18" s="14">
        <f t="shared" si="16"/>
        <v>0</v>
      </c>
      <c r="AM18" s="17">
        <f t="shared" si="12"/>
        <v>0</v>
      </c>
      <c r="AN18" s="14" t="str">
        <f t="shared" si="17"/>
        <v>Acima</v>
      </c>
    </row>
    <row r="19" spans="1:40" s="14" customFormat="1" x14ac:dyDescent="0.25">
      <c r="B19" s="15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>
        <f t="shared" si="0"/>
        <v>0</v>
      </c>
      <c r="O19" s="16">
        <f t="shared" si="1"/>
        <v>0</v>
      </c>
      <c r="P19" s="17" t="e">
        <f t="shared" si="2"/>
        <v>#DIV/0!</v>
      </c>
      <c r="Q19" s="16">
        <f t="shared" si="13"/>
        <v>0</v>
      </c>
      <c r="R19" s="18" t="e">
        <f t="shared" si="14"/>
        <v>#DIV/0!</v>
      </c>
      <c r="S19" s="14" t="e">
        <f t="shared" si="15"/>
        <v>#DIV/0!</v>
      </c>
      <c r="T19" s="19"/>
      <c r="U19" s="19"/>
      <c r="V19" s="19"/>
      <c r="W19" s="19"/>
      <c r="X19" s="19"/>
      <c r="Y19" s="19"/>
      <c r="Z19" s="19"/>
      <c r="AA19" s="19"/>
      <c r="AB19" s="19"/>
      <c r="AC19" s="14">
        <f t="shared" si="3"/>
        <v>0</v>
      </c>
      <c r="AD19" s="14">
        <f t="shared" si="4"/>
        <v>0</v>
      </c>
      <c r="AE19" s="14">
        <f t="shared" si="5"/>
        <v>0</v>
      </c>
      <c r="AF19" s="14">
        <f t="shared" si="6"/>
        <v>0</v>
      </c>
      <c r="AG19" s="14">
        <f t="shared" si="7"/>
        <v>0</v>
      </c>
      <c r="AH19" s="14">
        <f t="shared" si="8"/>
        <v>0</v>
      </c>
      <c r="AI19" s="14">
        <f t="shared" si="9"/>
        <v>0</v>
      </c>
      <c r="AJ19" s="14">
        <f t="shared" si="10"/>
        <v>0</v>
      </c>
      <c r="AK19" s="14">
        <f t="shared" si="11"/>
        <v>0</v>
      </c>
      <c r="AL19" s="14">
        <f t="shared" si="16"/>
        <v>0</v>
      </c>
      <c r="AM19" s="17">
        <f t="shared" si="12"/>
        <v>0</v>
      </c>
      <c r="AN19" s="14" t="str">
        <f t="shared" si="17"/>
        <v>Acima</v>
      </c>
    </row>
    <row r="20" spans="1:40" s="14" customFormat="1" x14ac:dyDescent="0.25">
      <c r="B20" s="15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>
        <f t="shared" si="0"/>
        <v>0</v>
      </c>
      <c r="O20" s="16">
        <f t="shared" si="1"/>
        <v>0</v>
      </c>
      <c r="P20" s="17" t="e">
        <f t="shared" si="2"/>
        <v>#DIV/0!</v>
      </c>
      <c r="Q20" s="16">
        <f t="shared" si="13"/>
        <v>0</v>
      </c>
      <c r="R20" s="18" t="e">
        <f t="shared" si="14"/>
        <v>#DIV/0!</v>
      </c>
      <c r="S20" s="14" t="e">
        <f t="shared" si="15"/>
        <v>#DIV/0!</v>
      </c>
      <c r="T20" s="19"/>
      <c r="U20" s="19"/>
      <c r="V20" s="19"/>
      <c r="W20" s="19"/>
      <c r="X20" s="19"/>
      <c r="Y20" s="19"/>
      <c r="Z20" s="19"/>
      <c r="AA20" s="19"/>
      <c r="AB20" s="19"/>
      <c r="AC20" s="14">
        <f t="shared" si="3"/>
        <v>0</v>
      </c>
      <c r="AD20" s="14">
        <f t="shared" si="4"/>
        <v>0</v>
      </c>
      <c r="AE20" s="14">
        <f t="shared" si="5"/>
        <v>0</v>
      </c>
      <c r="AF20" s="14">
        <f t="shared" si="6"/>
        <v>0</v>
      </c>
      <c r="AG20" s="14">
        <f t="shared" si="7"/>
        <v>0</v>
      </c>
      <c r="AH20" s="14">
        <f t="shared" si="8"/>
        <v>0</v>
      </c>
      <c r="AI20" s="14">
        <f t="shared" si="9"/>
        <v>0</v>
      </c>
      <c r="AJ20" s="14">
        <f t="shared" si="10"/>
        <v>0</v>
      </c>
      <c r="AK20" s="14">
        <f t="shared" si="11"/>
        <v>0</v>
      </c>
      <c r="AL20" s="14">
        <f t="shared" si="16"/>
        <v>0</v>
      </c>
      <c r="AM20" s="17">
        <f t="shared" si="12"/>
        <v>0</v>
      </c>
      <c r="AN20" s="14" t="str">
        <f t="shared" si="17"/>
        <v>Acima</v>
      </c>
    </row>
    <row r="21" spans="1:40" s="14" customFormat="1" x14ac:dyDescent="0.25">
      <c r="B21" s="15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>
        <f t="shared" si="0"/>
        <v>0</v>
      </c>
      <c r="O21" s="16">
        <f t="shared" si="1"/>
        <v>0</v>
      </c>
      <c r="P21" s="17" t="e">
        <f t="shared" si="2"/>
        <v>#DIV/0!</v>
      </c>
      <c r="Q21" s="16">
        <f t="shared" si="13"/>
        <v>0</v>
      </c>
      <c r="R21" s="18" t="e">
        <f t="shared" si="14"/>
        <v>#DIV/0!</v>
      </c>
      <c r="S21" s="14" t="e">
        <f t="shared" si="15"/>
        <v>#DIV/0!</v>
      </c>
      <c r="T21" s="19"/>
      <c r="U21" s="19"/>
      <c r="V21" s="19"/>
      <c r="W21" s="19"/>
      <c r="X21" s="19"/>
      <c r="Y21" s="19"/>
      <c r="Z21" s="19"/>
      <c r="AA21" s="19"/>
      <c r="AB21" s="19"/>
      <c r="AC21" s="14">
        <f t="shared" si="3"/>
        <v>0</v>
      </c>
      <c r="AD21" s="14">
        <f t="shared" si="4"/>
        <v>0</v>
      </c>
      <c r="AE21" s="14">
        <f t="shared" si="5"/>
        <v>0</v>
      </c>
      <c r="AF21" s="14">
        <f t="shared" si="6"/>
        <v>0</v>
      </c>
      <c r="AG21" s="14">
        <f t="shared" si="7"/>
        <v>0</v>
      </c>
      <c r="AH21" s="14">
        <f t="shared" si="8"/>
        <v>0</v>
      </c>
      <c r="AI21" s="14">
        <f t="shared" si="9"/>
        <v>0</v>
      </c>
      <c r="AJ21" s="14">
        <f t="shared" si="10"/>
        <v>0</v>
      </c>
      <c r="AK21" s="14">
        <f t="shared" si="11"/>
        <v>0</v>
      </c>
      <c r="AL21" s="14">
        <f t="shared" si="16"/>
        <v>0</v>
      </c>
      <c r="AM21" s="17">
        <f t="shared" si="12"/>
        <v>0</v>
      </c>
      <c r="AN21" s="14" t="str">
        <f t="shared" si="17"/>
        <v>Acima</v>
      </c>
    </row>
    <row r="22" spans="1:40" s="14" customFormat="1" x14ac:dyDescent="0.25">
      <c r="B22" s="15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>
        <f t="shared" si="0"/>
        <v>0</v>
      </c>
      <c r="O22" s="16">
        <f t="shared" si="1"/>
        <v>0</v>
      </c>
      <c r="P22" s="17" t="e">
        <f t="shared" si="2"/>
        <v>#DIV/0!</v>
      </c>
      <c r="Q22" s="16">
        <f t="shared" si="13"/>
        <v>0</v>
      </c>
      <c r="R22" s="18" t="e">
        <f t="shared" si="14"/>
        <v>#DIV/0!</v>
      </c>
      <c r="S22" s="14" t="e">
        <f t="shared" si="15"/>
        <v>#DIV/0!</v>
      </c>
      <c r="T22" s="19"/>
      <c r="U22" s="19"/>
      <c r="V22" s="19"/>
      <c r="W22" s="19"/>
      <c r="X22" s="19"/>
      <c r="Y22" s="19"/>
      <c r="Z22" s="19"/>
      <c r="AA22" s="19"/>
      <c r="AB22" s="19"/>
      <c r="AC22" s="14">
        <f t="shared" si="3"/>
        <v>0</v>
      </c>
      <c r="AD22" s="14">
        <f t="shared" si="4"/>
        <v>0</v>
      </c>
      <c r="AE22" s="14">
        <f t="shared" si="5"/>
        <v>0</v>
      </c>
      <c r="AF22" s="14">
        <f t="shared" si="6"/>
        <v>0</v>
      </c>
      <c r="AG22" s="14">
        <f t="shared" si="7"/>
        <v>0</v>
      </c>
      <c r="AH22" s="14">
        <f t="shared" si="8"/>
        <v>0</v>
      </c>
      <c r="AI22" s="14">
        <f t="shared" si="9"/>
        <v>0</v>
      </c>
      <c r="AJ22" s="14">
        <f t="shared" si="10"/>
        <v>0</v>
      </c>
      <c r="AK22" s="14">
        <f t="shared" si="11"/>
        <v>0</v>
      </c>
      <c r="AL22" s="14">
        <f t="shared" si="16"/>
        <v>0</v>
      </c>
      <c r="AM22" s="17">
        <f t="shared" si="12"/>
        <v>0</v>
      </c>
      <c r="AN22" s="14" t="str">
        <f t="shared" si="17"/>
        <v>Acima</v>
      </c>
    </row>
    <row r="23" spans="1:40" s="14" customFormat="1" x14ac:dyDescent="0.25">
      <c r="B23" s="15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>
        <f t="shared" si="0"/>
        <v>0</v>
      </c>
      <c r="O23" s="16">
        <f t="shared" si="1"/>
        <v>0</v>
      </c>
      <c r="P23" s="17" t="e">
        <f t="shared" si="2"/>
        <v>#DIV/0!</v>
      </c>
      <c r="Q23" s="16">
        <f t="shared" si="13"/>
        <v>0</v>
      </c>
      <c r="R23" s="18" t="e">
        <f t="shared" si="14"/>
        <v>#DIV/0!</v>
      </c>
      <c r="S23" s="14" t="e">
        <f t="shared" si="15"/>
        <v>#DIV/0!</v>
      </c>
      <c r="T23" s="19"/>
      <c r="U23" s="19"/>
      <c r="V23" s="19"/>
      <c r="W23" s="19"/>
      <c r="X23" s="19"/>
      <c r="Y23" s="19"/>
      <c r="Z23" s="19"/>
      <c r="AA23" s="19"/>
      <c r="AB23" s="19"/>
      <c r="AC23" s="14">
        <f t="shared" si="3"/>
        <v>0</v>
      </c>
      <c r="AD23" s="14">
        <f t="shared" si="4"/>
        <v>0</v>
      </c>
      <c r="AE23" s="14">
        <f t="shared" si="5"/>
        <v>0</v>
      </c>
      <c r="AF23" s="14">
        <f t="shared" si="6"/>
        <v>0</v>
      </c>
      <c r="AG23" s="14">
        <f t="shared" si="7"/>
        <v>0</v>
      </c>
      <c r="AH23" s="14">
        <f t="shared" si="8"/>
        <v>0</v>
      </c>
      <c r="AI23" s="14">
        <f t="shared" si="9"/>
        <v>0</v>
      </c>
      <c r="AJ23" s="14">
        <f t="shared" si="10"/>
        <v>0</v>
      </c>
      <c r="AK23" s="14">
        <f t="shared" si="11"/>
        <v>0</v>
      </c>
      <c r="AL23" s="14">
        <f t="shared" si="16"/>
        <v>0</v>
      </c>
      <c r="AM23" s="17">
        <f t="shared" si="12"/>
        <v>0</v>
      </c>
      <c r="AN23" s="14" t="str">
        <f t="shared" si="17"/>
        <v>Acima</v>
      </c>
    </row>
    <row r="24" spans="1:40" s="14" customFormat="1" x14ac:dyDescent="0.25">
      <c r="B24" s="15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>
        <f t="shared" si="0"/>
        <v>0</v>
      </c>
      <c r="O24" s="16">
        <f t="shared" si="1"/>
        <v>0</v>
      </c>
      <c r="P24" s="17" t="e">
        <f t="shared" si="2"/>
        <v>#DIV/0!</v>
      </c>
      <c r="Q24" s="16">
        <f t="shared" si="13"/>
        <v>0</v>
      </c>
      <c r="R24" s="18" t="e">
        <f t="shared" si="14"/>
        <v>#DIV/0!</v>
      </c>
      <c r="S24" s="14" t="e">
        <f t="shared" si="15"/>
        <v>#DIV/0!</v>
      </c>
      <c r="T24" s="19"/>
      <c r="U24" s="19"/>
      <c r="V24" s="19"/>
      <c r="W24" s="19"/>
      <c r="X24" s="19"/>
      <c r="Y24" s="19"/>
      <c r="Z24" s="19"/>
      <c r="AA24" s="19"/>
      <c r="AB24" s="19"/>
      <c r="AC24" s="14">
        <f t="shared" si="3"/>
        <v>0</v>
      </c>
      <c r="AD24" s="14">
        <f t="shared" si="4"/>
        <v>0</v>
      </c>
      <c r="AE24" s="14">
        <f t="shared" si="5"/>
        <v>0</v>
      </c>
      <c r="AF24" s="14">
        <f t="shared" si="6"/>
        <v>0</v>
      </c>
      <c r="AG24" s="14">
        <f t="shared" si="7"/>
        <v>0</v>
      </c>
      <c r="AH24" s="14">
        <f t="shared" si="8"/>
        <v>0</v>
      </c>
      <c r="AI24" s="14">
        <f t="shared" si="9"/>
        <v>0</v>
      </c>
      <c r="AJ24" s="14">
        <f t="shared" si="10"/>
        <v>0</v>
      </c>
      <c r="AK24" s="14">
        <f t="shared" si="11"/>
        <v>0</v>
      </c>
      <c r="AL24" s="14">
        <f t="shared" si="16"/>
        <v>0</v>
      </c>
      <c r="AM24" s="17">
        <f t="shared" si="12"/>
        <v>0</v>
      </c>
      <c r="AN24" s="14" t="str">
        <f t="shared" si="17"/>
        <v>Acima</v>
      </c>
    </row>
    <row r="25" spans="1:40" s="14" customFormat="1" x14ac:dyDescent="0.25">
      <c r="B25" s="15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>
        <f t="shared" si="0"/>
        <v>0</v>
      </c>
      <c r="O25" s="16">
        <f t="shared" si="1"/>
        <v>0</v>
      </c>
      <c r="P25" s="17" t="e">
        <f t="shared" si="2"/>
        <v>#DIV/0!</v>
      </c>
      <c r="Q25" s="16">
        <f t="shared" si="13"/>
        <v>0</v>
      </c>
      <c r="R25" s="18" t="e">
        <f t="shared" si="14"/>
        <v>#DIV/0!</v>
      </c>
      <c r="S25" s="14" t="e">
        <f t="shared" si="15"/>
        <v>#DIV/0!</v>
      </c>
      <c r="T25" s="19"/>
      <c r="U25" s="19"/>
      <c r="V25" s="19"/>
      <c r="W25" s="19"/>
      <c r="X25" s="19"/>
      <c r="Y25" s="19"/>
      <c r="Z25" s="19"/>
      <c r="AA25" s="19"/>
      <c r="AB25" s="19"/>
      <c r="AC25" s="14">
        <f t="shared" si="3"/>
        <v>0</v>
      </c>
      <c r="AD25" s="14">
        <f t="shared" si="4"/>
        <v>0</v>
      </c>
      <c r="AE25" s="14">
        <f t="shared" si="5"/>
        <v>0</v>
      </c>
      <c r="AF25" s="14">
        <f t="shared" si="6"/>
        <v>0</v>
      </c>
      <c r="AG25" s="14">
        <f t="shared" si="7"/>
        <v>0</v>
      </c>
      <c r="AH25" s="14">
        <f t="shared" si="8"/>
        <v>0</v>
      </c>
      <c r="AI25" s="14">
        <f t="shared" si="9"/>
        <v>0</v>
      </c>
      <c r="AJ25" s="14">
        <f t="shared" si="10"/>
        <v>0</v>
      </c>
      <c r="AK25" s="14">
        <f t="shared" si="11"/>
        <v>0</v>
      </c>
      <c r="AL25" s="14">
        <f t="shared" si="16"/>
        <v>0</v>
      </c>
      <c r="AM25" s="17">
        <f t="shared" si="12"/>
        <v>0</v>
      </c>
      <c r="AN25" s="14" t="str">
        <f t="shared" si="17"/>
        <v>Acima</v>
      </c>
    </row>
    <row r="26" spans="1:40" s="14" customFormat="1" x14ac:dyDescent="0.25">
      <c r="B26" s="15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>
        <f t="shared" si="0"/>
        <v>0</v>
      </c>
      <c r="O26" s="16">
        <f t="shared" si="1"/>
        <v>0</v>
      </c>
      <c r="P26" s="17" t="e">
        <f t="shared" si="2"/>
        <v>#DIV/0!</v>
      </c>
      <c r="Q26" s="16">
        <f t="shared" si="13"/>
        <v>0</v>
      </c>
      <c r="R26" s="18" t="e">
        <f t="shared" si="14"/>
        <v>#DIV/0!</v>
      </c>
      <c r="S26" s="14" t="e">
        <f t="shared" si="15"/>
        <v>#DIV/0!</v>
      </c>
      <c r="T26" s="19"/>
      <c r="U26" s="19"/>
      <c r="V26" s="19"/>
      <c r="W26" s="19"/>
      <c r="X26" s="19"/>
      <c r="Y26" s="19"/>
      <c r="Z26" s="19"/>
      <c r="AA26" s="19"/>
      <c r="AB26" s="19"/>
      <c r="AC26" s="14">
        <f t="shared" si="3"/>
        <v>0</v>
      </c>
      <c r="AD26" s="14">
        <f t="shared" si="4"/>
        <v>0</v>
      </c>
      <c r="AE26" s="14">
        <f t="shared" si="5"/>
        <v>0</v>
      </c>
      <c r="AF26" s="14">
        <f t="shared" si="6"/>
        <v>0</v>
      </c>
      <c r="AG26" s="14">
        <f t="shared" si="7"/>
        <v>0</v>
      </c>
      <c r="AH26" s="14">
        <f t="shared" si="8"/>
        <v>0</v>
      </c>
      <c r="AI26" s="14">
        <f t="shared" si="9"/>
        <v>0</v>
      </c>
      <c r="AJ26" s="14">
        <f t="shared" si="10"/>
        <v>0</v>
      </c>
      <c r="AK26" s="14">
        <f t="shared" si="11"/>
        <v>0</v>
      </c>
      <c r="AL26" s="14">
        <f t="shared" si="16"/>
        <v>0</v>
      </c>
      <c r="AM26" s="17">
        <f t="shared" si="12"/>
        <v>0</v>
      </c>
      <c r="AN26" s="14" t="str">
        <f t="shared" si="17"/>
        <v>Acima</v>
      </c>
    </row>
    <row r="27" spans="1:40" s="14" customFormat="1" x14ac:dyDescent="0.25">
      <c r="T27" s="15">
        <f>SUM(T3:T26)</f>
        <v>0</v>
      </c>
      <c r="U27" s="15">
        <f t="shared" ref="U27:AB27" si="18">SUM(U3:U26)</f>
        <v>0</v>
      </c>
      <c r="V27" s="15">
        <f t="shared" si="18"/>
        <v>0</v>
      </c>
      <c r="W27" s="15">
        <f t="shared" si="18"/>
        <v>0</v>
      </c>
      <c r="X27" s="15">
        <f t="shared" si="18"/>
        <v>0</v>
      </c>
      <c r="Y27" s="15">
        <f t="shared" si="18"/>
        <v>0</v>
      </c>
      <c r="Z27" s="15">
        <f t="shared" si="18"/>
        <v>0</v>
      </c>
      <c r="AA27" s="15">
        <f t="shared" si="18"/>
        <v>0</v>
      </c>
      <c r="AB27" s="15">
        <f t="shared" si="18"/>
        <v>0</v>
      </c>
    </row>
    <row r="28" spans="1:40" s="14" customFormat="1" x14ac:dyDescent="0.25">
      <c r="A28" s="14" t="s">
        <v>31</v>
      </c>
      <c r="B28" s="14">
        <f>MAX(M3:M26)</f>
        <v>0</v>
      </c>
    </row>
    <row r="29" spans="1:40" s="14" customFormat="1" x14ac:dyDescent="0.25">
      <c r="A29" s="14" t="s">
        <v>32</v>
      </c>
      <c r="B29" s="14">
        <f>MIN(M2:M21)</f>
        <v>0</v>
      </c>
    </row>
    <row r="30" spans="1:40" s="14" customFormat="1" x14ac:dyDescent="0.25">
      <c r="A30" s="14" t="s">
        <v>33</v>
      </c>
      <c r="B30" s="20" t="e">
        <f>AVERAGE(M3:M26)</f>
        <v>#DIV/0!</v>
      </c>
    </row>
    <row r="31" spans="1:40" s="14" customFormat="1" x14ac:dyDescent="0.25">
      <c r="A31" s="14" t="s">
        <v>56</v>
      </c>
      <c r="B31" s="20">
        <f>AVERAGE(AL3:AL26)</f>
        <v>0</v>
      </c>
    </row>
    <row r="32" spans="1:40" s="14" customFormat="1" x14ac:dyDescent="0.25">
      <c r="A32" s="14" t="s">
        <v>2</v>
      </c>
      <c r="B32" s="14">
        <v>100</v>
      </c>
    </row>
    <row r="33" spans="1:2" s="14" customFormat="1" x14ac:dyDescent="0.25">
      <c r="A33" s="14" t="s">
        <v>3</v>
      </c>
      <c r="B33" s="14">
        <v>85</v>
      </c>
    </row>
    <row r="34" spans="1:2" s="14" customFormat="1" x14ac:dyDescent="0.25">
      <c r="A34" s="14" t="s">
        <v>4</v>
      </c>
      <c r="B34" s="14">
        <v>70</v>
      </c>
    </row>
    <row r="35" spans="1:2" s="14" customFormat="1" x14ac:dyDescent="0.25">
      <c r="A35" s="14" t="s">
        <v>5</v>
      </c>
      <c r="B35" s="14">
        <v>55</v>
      </c>
    </row>
    <row r="36" spans="1:2" s="14" customFormat="1" x14ac:dyDescent="0.25">
      <c r="A36" s="14" t="s">
        <v>7</v>
      </c>
      <c r="B36" s="14">
        <v>40</v>
      </c>
    </row>
    <row r="37" spans="1:2" s="14" customFormat="1" x14ac:dyDescent="0.25">
      <c r="A37" s="14" t="s">
        <v>8</v>
      </c>
      <c r="B37" s="14">
        <v>25</v>
      </c>
    </row>
    <row r="38" spans="1:2" s="14" customFormat="1" x14ac:dyDescent="0.25">
      <c r="A38" s="14" t="s">
        <v>9</v>
      </c>
      <c r="B38" s="14">
        <v>10</v>
      </c>
    </row>
    <row r="39" spans="1:2" s="14" customFormat="1" x14ac:dyDescent="0.25">
      <c r="A39" s="14" t="s">
        <v>10</v>
      </c>
      <c r="B39" s="14">
        <v>5</v>
      </c>
    </row>
    <row r="40" spans="1:2" s="14" customFormat="1" x14ac:dyDescent="0.25">
      <c r="A40" s="14" t="s">
        <v>45</v>
      </c>
      <c r="B40" s="14">
        <v>1</v>
      </c>
    </row>
    <row r="41" spans="1:2" s="14" customFormat="1" x14ac:dyDescent="0.25"/>
    <row r="42" spans="1:2" s="14" customFormat="1" x14ac:dyDescent="0.25">
      <c r="A42" s="14" t="s">
        <v>66</v>
      </c>
    </row>
    <row r="43" spans="1:2" s="14" customFormat="1" x14ac:dyDescent="0.25">
      <c r="A43" s="14" t="s">
        <v>59</v>
      </c>
      <c r="B43" s="14">
        <v>24</v>
      </c>
    </row>
    <row r="44" spans="1:2" s="14" customFormat="1" x14ac:dyDescent="0.25">
      <c r="A44" s="14" t="s">
        <v>60</v>
      </c>
      <c r="B44" s="14">
        <v>2</v>
      </c>
    </row>
    <row r="45" spans="1:2" s="14" customFormat="1" x14ac:dyDescent="0.25">
      <c r="A45" s="14" t="s">
        <v>61</v>
      </c>
      <c r="B45" s="14">
        <v>5</v>
      </c>
    </row>
    <row r="46" spans="1:2" s="14" customFormat="1" x14ac:dyDescent="0.25">
      <c r="A46" s="14" t="s">
        <v>62</v>
      </c>
      <c r="B46" s="14">
        <v>17</v>
      </c>
    </row>
    <row r="47" spans="1:2" s="14" customFormat="1" x14ac:dyDescent="0.25">
      <c r="A47" s="14" t="s">
        <v>63</v>
      </c>
      <c r="B47" s="21">
        <f>B45/B46*100</f>
        <v>29.411764705882355</v>
      </c>
    </row>
    <row r="48" spans="1:2" s="14" customFormat="1" x14ac:dyDescent="0.25"/>
    <row r="49" spans="1:2" s="14" customFormat="1" x14ac:dyDescent="0.25">
      <c r="A49" s="14" t="s">
        <v>64</v>
      </c>
    </row>
    <row r="50" spans="1:2" s="14" customFormat="1" x14ac:dyDescent="0.25">
      <c r="A50" s="14" t="s">
        <v>59</v>
      </c>
      <c r="B50" s="14">
        <v>14</v>
      </c>
    </row>
    <row r="51" spans="1:2" s="14" customFormat="1" x14ac:dyDescent="0.25">
      <c r="A51" s="14" t="s">
        <v>60</v>
      </c>
      <c r="B51" s="14">
        <v>2</v>
      </c>
    </row>
    <row r="52" spans="1:2" s="14" customFormat="1" x14ac:dyDescent="0.25">
      <c r="A52" s="14" t="s">
        <v>61</v>
      </c>
      <c r="B52" s="14">
        <v>2</v>
      </c>
    </row>
    <row r="53" spans="1:2" s="14" customFormat="1" x14ac:dyDescent="0.25">
      <c r="A53" s="14" t="s">
        <v>62</v>
      </c>
      <c r="B53" s="14">
        <v>8</v>
      </c>
    </row>
    <row r="54" spans="1:2" s="14" customFormat="1" x14ac:dyDescent="0.25">
      <c r="A54" s="14" t="s">
        <v>63</v>
      </c>
      <c r="B54" s="21">
        <f>B52/B53*100</f>
        <v>25</v>
      </c>
    </row>
    <row r="55" spans="1:2" s="14" customFormat="1" x14ac:dyDescent="0.25"/>
    <row r="56" spans="1:2" s="14" customFormat="1" x14ac:dyDescent="0.25">
      <c r="A56" s="14" t="s">
        <v>65</v>
      </c>
    </row>
    <row r="57" spans="1:2" s="14" customFormat="1" x14ac:dyDescent="0.25">
      <c r="A57" s="14" t="s">
        <v>59</v>
      </c>
      <c r="B57" s="14">
        <v>10</v>
      </c>
    </row>
    <row r="58" spans="1:2" s="14" customFormat="1" x14ac:dyDescent="0.25">
      <c r="A58" s="14" t="s">
        <v>60</v>
      </c>
      <c r="B58" s="14">
        <v>0</v>
      </c>
    </row>
    <row r="59" spans="1:2" s="14" customFormat="1" x14ac:dyDescent="0.25">
      <c r="A59" s="14" t="s">
        <v>61</v>
      </c>
      <c r="B59" s="14">
        <v>2</v>
      </c>
    </row>
    <row r="60" spans="1:2" s="14" customFormat="1" x14ac:dyDescent="0.25">
      <c r="A60" s="14" t="s">
        <v>62</v>
      </c>
      <c r="B60" s="14">
        <v>9</v>
      </c>
    </row>
    <row r="61" spans="1:2" s="14" customFormat="1" x14ac:dyDescent="0.25">
      <c r="A61" s="14" t="s">
        <v>63</v>
      </c>
      <c r="B61" s="21">
        <f>B59/B60*100</f>
        <v>22.222222222222221</v>
      </c>
    </row>
  </sheetData>
  <autoFilter ref="A2:AN40" xr:uid="{2A17E5EB-E7F4-47F6-BD69-62BD515C5C3B}"/>
  <mergeCells count="1">
    <mergeCell ref="D1:M1"/>
  </mergeCells>
  <pageMargins left="0.511811024" right="0.511811024" top="0.78740157499999996" bottom="0.78740157499999996" header="0.31496062000000002" footer="0.31496062000000002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Sobre</vt:lpstr>
      <vt:lpstr>Capacidade de Produção</vt:lpstr>
      <vt:lpstr>Relatório de Produção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Marcus Túlio</dc:creator>
  <cp:lastModifiedBy>Marcus Túlio Pinheiro</cp:lastModifiedBy>
  <cp:lastPrinted>2023-03-29T13:44:54Z</cp:lastPrinted>
  <dcterms:created xsi:type="dcterms:W3CDTF">2022-03-16T12:40:56Z</dcterms:created>
  <dcterms:modified xsi:type="dcterms:W3CDTF">2023-04-24T11:27:42Z</dcterms:modified>
</cp:coreProperties>
</file>